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00_Fanduel_file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165" i="1" l="1"/>
  <c r="V165" i="1"/>
  <c r="U165" i="1"/>
  <c r="T165" i="1"/>
  <c r="S165" i="1"/>
  <c r="R165" i="1"/>
  <c r="Q165" i="1"/>
  <c r="P165" i="1"/>
  <c r="O165" i="1"/>
  <c r="Y33" i="1"/>
  <c r="U33" i="1"/>
  <c r="V33" i="1" s="1"/>
  <c r="S33" i="1"/>
  <c r="T33" i="1" s="1"/>
  <c r="Q33" i="1"/>
  <c r="R33" i="1" s="1"/>
  <c r="O33" i="1"/>
  <c r="P33" i="1" s="1"/>
  <c r="Y68" i="1"/>
  <c r="V68" i="1"/>
  <c r="U68" i="1"/>
  <c r="T68" i="1"/>
  <c r="S68" i="1"/>
  <c r="R68" i="1"/>
  <c r="Q68" i="1"/>
  <c r="P68" i="1"/>
  <c r="O68" i="1"/>
  <c r="Y67" i="1"/>
  <c r="U67" i="1"/>
  <c r="V67" i="1" s="1"/>
  <c r="S67" i="1"/>
  <c r="T67" i="1" s="1"/>
  <c r="Q67" i="1"/>
  <c r="R67" i="1" s="1"/>
  <c r="O67" i="1"/>
  <c r="P67" i="1" s="1"/>
  <c r="Y133" i="1"/>
  <c r="V133" i="1"/>
  <c r="U133" i="1"/>
  <c r="T133" i="1"/>
  <c r="S133" i="1"/>
  <c r="R133" i="1"/>
  <c r="Q133" i="1"/>
  <c r="P133" i="1"/>
  <c r="O133" i="1"/>
  <c r="Y66" i="1"/>
  <c r="U66" i="1"/>
  <c r="V66" i="1" s="1"/>
  <c r="S66" i="1"/>
  <c r="T66" i="1" s="1"/>
  <c r="Q66" i="1"/>
  <c r="R66" i="1" s="1"/>
  <c r="O66" i="1"/>
  <c r="P66" i="1" s="1"/>
  <c r="Y79" i="1"/>
  <c r="V79" i="1"/>
  <c r="U79" i="1"/>
  <c r="T79" i="1"/>
  <c r="S79" i="1"/>
  <c r="R79" i="1"/>
  <c r="Q79" i="1"/>
  <c r="P79" i="1"/>
  <c r="O79" i="1"/>
  <c r="Y51" i="1"/>
  <c r="U51" i="1"/>
  <c r="V51" i="1" s="1"/>
  <c r="S51" i="1"/>
  <c r="T51" i="1" s="1"/>
  <c r="Q51" i="1"/>
  <c r="R51" i="1" s="1"/>
  <c r="O51" i="1"/>
  <c r="P51" i="1" s="1"/>
  <c r="Y82" i="1"/>
  <c r="V82" i="1"/>
  <c r="U82" i="1"/>
  <c r="T82" i="1"/>
  <c r="S82" i="1"/>
  <c r="R82" i="1"/>
  <c r="Q82" i="1"/>
  <c r="P82" i="1"/>
  <c r="O82" i="1"/>
  <c r="Y102" i="1"/>
  <c r="U102" i="1"/>
  <c r="V102" i="1" s="1"/>
  <c r="S102" i="1"/>
  <c r="T102" i="1" s="1"/>
  <c r="Q102" i="1"/>
  <c r="R102" i="1" s="1"/>
  <c r="O102" i="1"/>
  <c r="P102" i="1" s="1"/>
  <c r="Y52" i="1"/>
  <c r="V52" i="1"/>
  <c r="U52" i="1"/>
  <c r="T52" i="1"/>
  <c r="S52" i="1"/>
  <c r="R52" i="1"/>
  <c r="Q52" i="1"/>
  <c r="P52" i="1"/>
  <c r="O52" i="1"/>
  <c r="Y11" i="1"/>
  <c r="U11" i="1"/>
  <c r="V11" i="1" s="1"/>
  <c r="S11" i="1"/>
  <c r="T11" i="1" s="1"/>
  <c r="Q11" i="1"/>
  <c r="R11" i="1" s="1"/>
  <c r="O11" i="1"/>
  <c r="P11" i="1" s="1"/>
  <c r="Y47" i="1"/>
  <c r="V47" i="1"/>
  <c r="U47" i="1"/>
  <c r="T47" i="1"/>
  <c r="S47" i="1"/>
  <c r="R47" i="1"/>
  <c r="Q47" i="1"/>
  <c r="P47" i="1"/>
  <c r="O47" i="1"/>
  <c r="Y142" i="1"/>
  <c r="U142" i="1"/>
  <c r="V142" i="1" s="1"/>
  <c r="S142" i="1"/>
  <c r="T142" i="1" s="1"/>
  <c r="Q142" i="1"/>
  <c r="R142" i="1" s="1"/>
  <c r="O142" i="1"/>
  <c r="P142" i="1" s="1"/>
  <c r="Y71" i="1"/>
  <c r="V71" i="1"/>
  <c r="U71" i="1"/>
  <c r="T71" i="1"/>
  <c r="S71" i="1"/>
  <c r="R71" i="1"/>
  <c r="Q71" i="1"/>
  <c r="P71" i="1"/>
  <c r="O71" i="1"/>
  <c r="Y132" i="1"/>
  <c r="U132" i="1"/>
  <c r="V132" i="1" s="1"/>
  <c r="S132" i="1"/>
  <c r="T132" i="1" s="1"/>
  <c r="Q132" i="1"/>
  <c r="R132" i="1" s="1"/>
  <c r="O132" i="1"/>
  <c r="P132" i="1" s="1"/>
  <c r="Y65" i="1"/>
  <c r="U65" i="1"/>
  <c r="V65" i="1" s="1"/>
  <c r="S65" i="1"/>
  <c r="T65" i="1" s="1"/>
  <c r="Q65" i="1"/>
  <c r="R65" i="1" s="1"/>
  <c r="O65" i="1"/>
  <c r="P65" i="1" s="1"/>
  <c r="Y100" i="1"/>
  <c r="U100" i="1"/>
  <c r="V100" i="1" s="1"/>
  <c r="S100" i="1"/>
  <c r="T100" i="1" s="1"/>
  <c r="Q100" i="1"/>
  <c r="R100" i="1" s="1"/>
  <c r="O100" i="1"/>
  <c r="P100" i="1" s="1"/>
  <c r="Y131" i="1"/>
  <c r="U131" i="1"/>
  <c r="V131" i="1" s="1"/>
  <c r="S131" i="1"/>
  <c r="T131" i="1" s="1"/>
  <c r="Q131" i="1"/>
  <c r="R131" i="1" s="1"/>
  <c r="O131" i="1"/>
  <c r="P131" i="1" s="1"/>
  <c r="Y64" i="1"/>
  <c r="U64" i="1"/>
  <c r="V64" i="1" s="1"/>
  <c r="S64" i="1"/>
  <c r="T64" i="1" s="1"/>
  <c r="Q64" i="1"/>
  <c r="R64" i="1" s="1"/>
  <c r="O64" i="1"/>
  <c r="P64" i="1" s="1"/>
  <c r="Y74" i="1"/>
  <c r="U74" i="1"/>
  <c r="V74" i="1" s="1"/>
  <c r="S74" i="1"/>
  <c r="T74" i="1" s="1"/>
  <c r="Q74" i="1"/>
  <c r="R74" i="1" s="1"/>
  <c r="O74" i="1"/>
  <c r="P74" i="1" s="1"/>
  <c r="Y15" i="1"/>
  <c r="U15" i="1"/>
  <c r="V15" i="1" s="1"/>
  <c r="S15" i="1"/>
  <c r="T15" i="1" s="1"/>
  <c r="Q15" i="1"/>
  <c r="R15" i="1" s="1"/>
  <c r="O15" i="1"/>
  <c r="P15" i="1" s="1"/>
  <c r="Y110" i="1"/>
  <c r="U110" i="1"/>
  <c r="V110" i="1" s="1"/>
  <c r="S110" i="1"/>
  <c r="T110" i="1" s="1"/>
  <c r="Q110" i="1"/>
  <c r="R110" i="1" s="1"/>
  <c r="O110" i="1"/>
  <c r="P110" i="1" s="1"/>
  <c r="Y17" i="1"/>
  <c r="U17" i="1"/>
  <c r="V17" i="1" s="1"/>
  <c r="S17" i="1"/>
  <c r="T17" i="1" s="1"/>
  <c r="Q17" i="1"/>
  <c r="R17" i="1" s="1"/>
  <c r="O17" i="1"/>
  <c r="P17" i="1" s="1"/>
  <c r="Y50" i="1"/>
  <c r="U50" i="1"/>
  <c r="V50" i="1" s="1"/>
  <c r="S50" i="1"/>
  <c r="T50" i="1" s="1"/>
  <c r="Q50" i="1"/>
  <c r="R50" i="1" s="1"/>
  <c r="O50" i="1"/>
  <c r="P50" i="1" s="1"/>
  <c r="Y78" i="1"/>
  <c r="U78" i="1"/>
  <c r="V78" i="1" s="1"/>
  <c r="S78" i="1"/>
  <c r="T78" i="1" s="1"/>
  <c r="Q78" i="1"/>
  <c r="R78" i="1" s="1"/>
  <c r="O78" i="1"/>
  <c r="P78" i="1" s="1"/>
  <c r="Y137" i="1"/>
  <c r="U137" i="1"/>
  <c r="V137" i="1" s="1"/>
  <c r="S137" i="1"/>
  <c r="T137" i="1" s="1"/>
  <c r="Q137" i="1"/>
  <c r="R137" i="1" s="1"/>
  <c r="O137" i="1"/>
  <c r="P137" i="1" s="1"/>
  <c r="Y9" i="1"/>
  <c r="U9" i="1"/>
  <c r="V9" i="1" s="1"/>
  <c r="S9" i="1"/>
  <c r="T9" i="1" s="1"/>
  <c r="Q9" i="1"/>
  <c r="R9" i="1" s="1"/>
  <c r="O9" i="1"/>
  <c r="P9" i="1" s="1"/>
  <c r="Y45" i="1"/>
  <c r="U45" i="1"/>
  <c r="V45" i="1" s="1"/>
  <c r="S45" i="1"/>
  <c r="T45" i="1" s="1"/>
  <c r="Q45" i="1"/>
  <c r="R45" i="1" s="1"/>
  <c r="O45" i="1"/>
  <c r="P45" i="1" s="1"/>
  <c r="Y85" i="1"/>
  <c r="U85" i="1"/>
  <c r="V85" i="1" s="1"/>
  <c r="S85" i="1"/>
  <c r="T85" i="1" s="1"/>
  <c r="Q85" i="1"/>
  <c r="R85" i="1" s="1"/>
  <c r="O85" i="1"/>
  <c r="P85" i="1" s="1"/>
  <c r="Y145" i="1"/>
  <c r="U145" i="1"/>
  <c r="V145" i="1" s="1"/>
  <c r="S145" i="1"/>
  <c r="T145" i="1" s="1"/>
  <c r="Q145" i="1"/>
  <c r="R145" i="1" s="1"/>
  <c r="O145" i="1"/>
  <c r="P145" i="1" s="1"/>
  <c r="Y99" i="1"/>
  <c r="U99" i="1"/>
  <c r="V99" i="1" s="1"/>
  <c r="S99" i="1"/>
  <c r="T99" i="1" s="1"/>
  <c r="Q99" i="1"/>
  <c r="R99" i="1" s="1"/>
  <c r="O99" i="1"/>
  <c r="P99" i="1" s="1"/>
  <c r="Y130" i="1"/>
  <c r="U130" i="1"/>
  <c r="V130" i="1" s="1"/>
  <c r="S130" i="1"/>
  <c r="T130" i="1" s="1"/>
  <c r="Q130" i="1"/>
  <c r="R130" i="1" s="1"/>
  <c r="O130" i="1"/>
  <c r="P130" i="1" s="1"/>
  <c r="Y63" i="1"/>
  <c r="U63" i="1"/>
  <c r="V63" i="1" s="1"/>
  <c r="S63" i="1"/>
  <c r="T63" i="1" s="1"/>
  <c r="Q63" i="1"/>
  <c r="R63" i="1" s="1"/>
  <c r="O63" i="1"/>
  <c r="P63" i="1" s="1"/>
  <c r="Y32" i="1"/>
  <c r="U32" i="1"/>
  <c r="V32" i="1" s="1"/>
  <c r="S32" i="1"/>
  <c r="T32" i="1" s="1"/>
  <c r="Q32" i="1"/>
  <c r="R32" i="1" s="1"/>
  <c r="O32" i="1"/>
  <c r="P32" i="1" s="1"/>
  <c r="Y164" i="1"/>
  <c r="U164" i="1"/>
  <c r="V164" i="1" s="1"/>
  <c r="S164" i="1"/>
  <c r="T164" i="1" s="1"/>
  <c r="Q164" i="1"/>
  <c r="R164" i="1" s="1"/>
  <c r="O164" i="1"/>
  <c r="P164" i="1" s="1"/>
  <c r="Y31" i="1"/>
  <c r="U31" i="1"/>
  <c r="V31" i="1" s="1"/>
  <c r="S31" i="1"/>
  <c r="T31" i="1" s="1"/>
  <c r="Q31" i="1"/>
  <c r="R31" i="1" s="1"/>
  <c r="O31" i="1"/>
  <c r="P31" i="1" s="1"/>
  <c r="Y129" i="1"/>
  <c r="U129" i="1"/>
  <c r="V129" i="1" s="1"/>
  <c r="S129" i="1"/>
  <c r="T129" i="1" s="1"/>
  <c r="Q129" i="1"/>
  <c r="R129" i="1" s="1"/>
  <c r="O129" i="1"/>
  <c r="P129" i="1" s="1"/>
  <c r="Y111" i="1"/>
  <c r="U111" i="1"/>
  <c r="V111" i="1" s="1"/>
  <c r="S111" i="1"/>
  <c r="T111" i="1" s="1"/>
  <c r="Q111" i="1"/>
  <c r="R111" i="1" s="1"/>
  <c r="O111" i="1"/>
  <c r="P111" i="1" s="1"/>
  <c r="Y54" i="1"/>
  <c r="U54" i="1"/>
  <c r="V54" i="1" s="1"/>
  <c r="S54" i="1"/>
  <c r="T54" i="1" s="1"/>
  <c r="Q54" i="1"/>
  <c r="R54" i="1" s="1"/>
  <c r="O54" i="1"/>
  <c r="P54" i="1" s="1"/>
  <c r="Y14" i="1"/>
  <c r="U14" i="1"/>
  <c r="V14" i="1" s="1"/>
  <c r="S14" i="1"/>
  <c r="T14" i="1" s="1"/>
  <c r="Q14" i="1"/>
  <c r="R14" i="1" s="1"/>
  <c r="O14" i="1"/>
  <c r="P14" i="1" s="1"/>
  <c r="Y80" i="1"/>
  <c r="U80" i="1"/>
  <c r="V80" i="1" s="1"/>
  <c r="S80" i="1"/>
  <c r="T80" i="1" s="1"/>
  <c r="Q80" i="1"/>
  <c r="R80" i="1" s="1"/>
  <c r="O80" i="1"/>
  <c r="P80" i="1" s="1"/>
  <c r="Y150" i="1"/>
  <c r="U150" i="1"/>
  <c r="V150" i="1" s="1"/>
  <c r="S150" i="1"/>
  <c r="T150" i="1" s="1"/>
  <c r="Q150" i="1"/>
  <c r="R150" i="1" s="1"/>
  <c r="O150" i="1"/>
  <c r="P150" i="1" s="1"/>
  <c r="Y149" i="1"/>
  <c r="U149" i="1"/>
  <c r="V149" i="1" s="1"/>
  <c r="S149" i="1"/>
  <c r="T149" i="1" s="1"/>
  <c r="Q149" i="1"/>
  <c r="R149" i="1" s="1"/>
  <c r="O149" i="1"/>
  <c r="P149" i="1" s="1"/>
  <c r="Y136" i="1"/>
  <c r="U136" i="1"/>
  <c r="V136" i="1" s="1"/>
  <c r="S136" i="1"/>
  <c r="T136" i="1" s="1"/>
  <c r="Q136" i="1"/>
  <c r="R136" i="1" s="1"/>
  <c r="O136" i="1"/>
  <c r="P136" i="1" s="1"/>
  <c r="Y36" i="1"/>
  <c r="U36" i="1"/>
  <c r="V36" i="1" s="1"/>
  <c r="S36" i="1"/>
  <c r="T36" i="1" s="1"/>
  <c r="Q36" i="1"/>
  <c r="R36" i="1" s="1"/>
  <c r="O36" i="1"/>
  <c r="P36" i="1" s="1"/>
  <c r="Y12" i="1"/>
  <c r="U12" i="1"/>
  <c r="V12" i="1" s="1"/>
  <c r="S12" i="1"/>
  <c r="T12" i="1" s="1"/>
  <c r="Q12" i="1"/>
  <c r="R12" i="1" s="1"/>
  <c r="O12" i="1"/>
  <c r="P12" i="1" s="1"/>
  <c r="Y81" i="1"/>
  <c r="U81" i="1"/>
  <c r="V81" i="1" s="1"/>
  <c r="S81" i="1"/>
  <c r="T81" i="1" s="1"/>
  <c r="Q81" i="1"/>
  <c r="R81" i="1" s="1"/>
  <c r="O81" i="1"/>
  <c r="P81" i="1" s="1"/>
  <c r="Y163" i="1"/>
  <c r="V163" i="1"/>
  <c r="U163" i="1"/>
  <c r="T163" i="1"/>
  <c r="S163" i="1"/>
  <c r="R163" i="1"/>
  <c r="Q163" i="1"/>
  <c r="P163" i="1"/>
  <c r="O163" i="1"/>
  <c r="Y128" i="1"/>
  <c r="U128" i="1"/>
  <c r="V128" i="1" s="1"/>
  <c r="S128" i="1"/>
  <c r="T128" i="1" s="1"/>
  <c r="Q128" i="1"/>
  <c r="R128" i="1" s="1"/>
  <c r="O128" i="1"/>
  <c r="P128" i="1" s="1"/>
  <c r="Y162" i="1"/>
  <c r="V162" i="1"/>
  <c r="U162" i="1"/>
  <c r="T162" i="1"/>
  <c r="S162" i="1"/>
  <c r="R162" i="1"/>
  <c r="Q162" i="1"/>
  <c r="P162" i="1"/>
  <c r="O162" i="1"/>
  <c r="Y153" i="1"/>
  <c r="U153" i="1"/>
  <c r="V153" i="1" s="1"/>
  <c r="S153" i="1"/>
  <c r="T153" i="1" s="1"/>
  <c r="Q153" i="1"/>
  <c r="R153" i="1" s="1"/>
  <c r="O153" i="1"/>
  <c r="P153" i="1" s="1"/>
  <c r="Y62" i="1"/>
  <c r="V62" i="1"/>
  <c r="U62" i="1"/>
  <c r="T62" i="1"/>
  <c r="S62" i="1"/>
  <c r="R62" i="1"/>
  <c r="Q62" i="1"/>
  <c r="P62" i="1"/>
  <c r="O62" i="1"/>
  <c r="Y98" i="1"/>
  <c r="U98" i="1"/>
  <c r="V98" i="1" s="1"/>
  <c r="S98" i="1"/>
  <c r="T98" i="1" s="1"/>
  <c r="Q98" i="1"/>
  <c r="R98" i="1" s="1"/>
  <c r="O98" i="1"/>
  <c r="P98" i="1" s="1"/>
  <c r="Y38" i="1"/>
  <c r="V38" i="1"/>
  <c r="U38" i="1"/>
  <c r="T38" i="1"/>
  <c r="S38" i="1"/>
  <c r="R38" i="1"/>
  <c r="Q38" i="1"/>
  <c r="P38" i="1"/>
  <c r="O38" i="1"/>
  <c r="Y13" i="1"/>
  <c r="U13" i="1"/>
  <c r="V13" i="1" s="1"/>
  <c r="S13" i="1"/>
  <c r="T13" i="1" s="1"/>
  <c r="Q13" i="1"/>
  <c r="R13" i="1" s="1"/>
  <c r="O13" i="1"/>
  <c r="P13" i="1" s="1"/>
  <c r="Y16" i="1"/>
  <c r="V16" i="1"/>
  <c r="U16" i="1"/>
  <c r="T16" i="1"/>
  <c r="S16" i="1"/>
  <c r="R16" i="1"/>
  <c r="Q16" i="1"/>
  <c r="P16" i="1"/>
  <c r="O16" i="1"/>
  <c r="Y70" i="1"/>
  <c r="U70" i="1"/>
  <c r="V70" i="1" s="1"/>
  <c r="S70" i="1"/>
  <c r="T70" i="1" s="1"/>
  <c r="Q70" i="1"/>
  <c r="R70" i="1" s="1"/>
  <c r="O70" i="1"/>
  <c r="P70" i="1" s="1"/>
  <c r="Y37" i="1"/>
  <c r="V37" i="1"/>
  <c r="U37" i="1"/>
  <c r="T37" i="1"/>
  <c r="S37" i="1"/>
  <c r="R37" i="1"/>
  <c r="Q37" i="1"/>
  <c r="P37" i="1"/>
  <c r="O37" i="1"/>
  <c r="Y140" i="1"/>
  <c r="U140" i="1"/>
  <c r="V140" i="1" s="1"/>
  <c r="S140" i="1"/>
  <c r="T140" i="1" s="1"/>
  <c r="Q140" i="1"/>
  <c r="R140" i="1" s="1"/>
  <c r="O140" i="1"/>
  <c r="P140" i="1" s="1"/>
  <c r="Y75" i="1"/>
  <c r="V75" i="1"/>
  <c r="U75" i="1"/>
  <c r="T75" i="1"/>
  <c r="S75" i="1"/>
  <c r="R75" i="1"/>
  <c r="Q75" i="1"/>
  <c r="P75" i="1"/>
  <c r="O75" i="1"/>
  <c r="Y104" i="1"/>
  <c r="U104" i="1"/>
  <c r="V104" i="1" s="1"/>
  <c r="S104" i="1"/>
  <c r="T104" i="1" s="1"/>
  <c r="Q104" i="1"/>
  <c r="R104" i="1" s="1"/>
  <c r="O104" i="1"/>
  <c r="P104" i="1" s="1"/>
  <c r="Y3" i="1"/>
  <c r="V3" i="1"/>
  <c r="U3" i="1"/>
  <c r="T3" i="1"/>
  <c r="S3" i="1"/>
  <c r="R3" i="1"/>
  <c r="Q3" i="1"/>
  <c r="P3" i="1"/>
  <c r="O3" i="1"/>
  <c r="Y40" i="1"/>
  <c r="U40" i="1"/>
  <c r="V40" i="1" s="1"/>
  <c r="S40" i="1"/>
  <c r="T40" i="1" s="1"/>
  <c r="Q40" i="1"/>
  <c r="R40" i="1" s="1"/>
  <c r="O40" i="1"/>
  <c r="P40" i="1" s="1"/>
  <c r="Y127" i="1"/>
  <c r="V127" i="1"/>
  <c r="U127" i="1"/>
  <c r="T127" i="1"/>
  <c r="S127" i="1"/>
  <c r="R127" i="1"/>
  <c r="Q127" i="1"/>
  <c r="P127" i="1"/>
  <c r="O127" i="1"/>
  <c r="Y161" i="1"/>
  <c r="U161" i="1"/>
  <c r="V161" i="1" s="1"/>
  <c r="S161" i="1"/>
  <c r="T161" i="1" s="1"/>
  <c r="Q161" i="1"/>
  <c r="R161" i="1" s="1"/>
  <c r="O161" i="1"/>
  <c r="P161" i="1" s="1"/>
  <c r="Y30" i="1"/>
  <c r="V30" i="1"/>
  <c r="U30" i="1"/>
  <c r="T30" i="1"/>
  <c r="S30" i="1"/>
  <c r="R30" i="1"/>
  <c r="Q30" i="1"/>
  <c r="P30" i="1"/>
  <c r="O30" i="1"/>
  <c r="Y126" i="1"/>
  <c r="U126" i="1"/>
  <c r="V126" i="1" s="1"/>
  <c r="S126" i="1"/>
  <c r="T126" i="1" s="1"/>
  <c r="Q126" i="1"/>
  <c r="R126" i="1" s="1"/>
  <c r="O126" i="1"/>
  <c r="P126" i="1" s="1"/>
  <c r="Y29" i="1"/>
  <c r="V29" i="1"/>
  <c r="U29" i="1"/>
  <c r="T29" i="1"/>
  <c r="S29" i="1"/>
  <c r="R29" i="1"/>
  <c r="Q29" i="1"/>
  <c r="P29" i="1"/>
  <c r="O29" i="1"/>
  <c r="Y160" i="1"/>
  <c r="U160" i="1"/>
  <c r="V160" i="1" s="1"/>
  <c r="S160" i="1"/>
  <c r="T160" i="1" s="1"/>
  <c r="Q160" i="1"/>
  <c r="R160" i="1" s="1"/>
  <c r="O160" i="1"/>
  <c r="P160" i="1" s="1"/>
  <c r="Y125" i="1"/>
  <c r="V125" i="1"/>
  <c r="U125" i="1"/>
  <c r="T125" i="1"/>
  <c r="S125" i="1"/>
  <c r="R125" i="1"/>
  <c r="Q125" i="1"/>
  <c r="P125" i="1"/>
  <c r="O125" i="1"/>
  <c r="Y53" i="1"/>
  <c r="U53" i="1"/>
  <c r="V53" i="1" s="1"/>
  <c r="S53" i="1"/>
  <c r="T53" i="1" s="1"/>
  <c r="Q53" i="1"/>
  <c r="R53" i="1" s="1"/>
  <c r="O53" i="1"/>
  <c r="P53" i="1" s="1"/>
  <c r="Y154" i="1"/>
  <c r="V154" i="1"/>
  <c r="U154" i="1"/>
  <c r="T154" i="1"/>
  <c r="S154" i="1"/>
  <c r="R154" i="1"/>
  <c r="Q154" i="1"/>
  <c r="P154" i="1"/>
  <c r="O154" i="1"/>
  <c r="Y83" i="1"/>
  <c r="U83" i="1"/>
  <c r="V83" i="1" s="1"/>
  <c r="S83" i="1"/>
  <c r="T83" i="1" s="1"/>
  <c r="Q83" i="1"/>
  <c r="R83" i="1" s="1"/>
  <c r="O83" i="1"/>
  <c r="P83" i="1" s="1"/>
  <c r="Y147" i="1"/>
  <c r="V147" i="1"/>
  <c r="U147" i="1"/>
  <c r="T147" i="1"/>
  <c r="S147" i="1"/>
  <c r="R147" i="1"/>
  <c r="Q147" i="1"/>
  <c r="P147" i="1"/>
  <c r="O147" i="1"/>
  <c r="Y43" i="1"/>
  <c r="U43" i="1"/>
  <c r="V43" i="1" s="1"/>
  <c r="S43" i="1"/>
  <c r="T43" i="1" s="1"/>
  <c r="Q43" i="1"/>
  <c r="R43" i="1" s="1"/>
  <c r="O43" i="1"/>
  <c r="P43" i="1" s="1"/>
  <c r="Y10" i="1"/>
  <c r="V10" i="1"/>
  <c r="U10" i="1"/>
  <c r="T10" i="1"/>
  <c r="S10" i="1"/>
  <c r="R10" i="1"/>
  <c r="Q10" i="1"/>
  <c r="P10" i="1"/>
  <c r="O10" i="1"/>
  <c r="Y48" i="1"/>
  <c r="U48" i="1"/>
  <c r="V48" i="1" s="1"/>
  <c r="S48" i="1"/>
  <c r="T48" i="1" s="1"/>
  <c r="Q48" i="1"/>
  <c r="R48" i="1" s="1"/>
  <c r="O48" i="1"/>
  <c r="P48" i="1" s="1"/>
  <c r="Y106" i="1"/>
  <c r="V106" i="1"/>
  <c r="U106" i="1"/>
  <c r="T106" i="1"/>
  <c r="S106" i="1"/>
  <c r="R106" i="1"/>
  <c r="Q106" i="1"/>
  <c r="P106" i="1"/>
  <c r="O106" i="1"/>
  <c r="Y76" i="1"/>
  <c r="U76" i="1"/>
  <c r="V76" i="1" s="1"/>
  <c r="S76" i="1"/>
  <c r="T76" i="1" s="1"/>
  <c r="Q76" i="1"/>
  <c r="R76" i="1" s="1"/>
  <c r="O76" i="1"/>
  <c r="P76" i="1" s="1"/>
  <c r="Y61" i="1"/>
  <c r="V61" i="1"/>
  <c r="U61" i="1"/>
  <c r="T61" i="1"/>
  <c r="S61" i="1"/>
  <c r="R61" i="1"/>
  <c r="Q61" i="1"/>
  <c r="P61" i="1"/>
  <c r="O61" i="1"/>
  <c r="Y124" i="1"/>
  <c r="U124" i="1"/>
  <c r="V124" i="1" s="1"/>
  <c r="S124" i="1"/>
  <c r="T124" i="1" s="1"/>
  <c r="Q124" i="1"/>
  <c r="R124" i="1" s="1"/>
  <c r="O124" i="1"/>
  <c r="P124" i="1" s="1"/>
  <c r="Y28" i="1"/>
  <c r="V28" i="1"/>
  <c r="U28" i="1"/>
  <c r="T28" i="1"/>
  <c r="S28" i="1"/>
  <c r="R28" i="1"/>
  <c r="Q28" i="1"/>
  <c r="P28" i="1"/>
  <c r="O28" i="1"/>
  <c r="Y123" i="1"/>
  <c r="U123" i="1"/>
  <c r="V123" i="1" s="1"/>
  <c r="S123" i="1"/>
  <c r="T123" i="1" s="1"/>
  <c r="Q123" i="1"/>
  <c r="R123" i="1" s="1"/>
  <c r="O123" i="1"/>
  <c r="P123" i="1" s="1"/>
  <c r="Y89" i="1"/>
  <c r="V89" i="1"/>
  <c r="U89" i="1"/>
  <c r="T89" i="1"/>
  <c r="S89" i="1"/>
  <c r="R89" i="1"/>
  <c r="Q89" i="1"/>
  <c r="P89" i="1"/>
  <c r="O89" i="1"/>
  <c r="Y60" i="1"/>
  <c r="U60" i="1"/>
  <c r="V60" i="1" s="1"/>
  <c r="S60" i="1"/>
  <c r="T60" i="1" s="1"/>
  <c r="Q60" i="1"/>
  <c r="R60" i="1" s="1"/>
  <c r="O60" i="1"/>
  <c r="P60" i="1" s="1"/>
  <c r="Y159" i="1"/>
  <c r="V159" i="1"/>
  <c r="U159" i="1"/>
  <c r="T159" i="1"/>
  <c r="S159" i="1"/>
  <c r="R159" i="1"/>
  <c r="Q159" i="1"/>
  <c r="P159" i="1"/>
  <c r="O159" i="1"/>
  <c r="Y113" i="1"/>
  <c r="U113" i="1"/>
  <c r="V113" i="1" s="1"/>
  <c r="S113" i="1"/>
  <c r="T113" i="1" s="1"/>
  <c r="Q113" i="1"/>
  <c r="R113" i="1" s="1"/>
  <c r="O113" i="1"/>
  <c r="P113" i="1" s="1"/>
  <c r="Y108" i="1"/>
  <c r="V108" i="1"/>
  <c r="U108" i="1"/>
  <c r="T108" i="1"/>
  <c r="S108" i="1"/>
  <c r="R108" i="1"/>
  <c r="Q108" i="1"/>
  <c r="P108" i="1"/>
  <c r="O108" i="1"/>
  <c r="Y27" i="1"/>
  <c r="U27" i="1"/>
  <c r="V27" i="1" s="1"/>
  <c r="S27" i="1"/>
  <c r="T27" i="1" s="1"/>
  <c r="Q27" i="1"/>
  <c r="R27" i="1" s="1"/>
  <c r="O27" i="1"/>
  <c r="P27" i="1" s="1"/>
  <c r="Y122" i="1"/>
  <c r="V122" i="1"/>
  <c r="U122" i="1"/>
  <c r="T122" i="1"/>
  <c r="S122" i="1"/>
  <c r="R122" i="1"/>
  <c r="Q122" i="1"/>
  <c r="P122" i="1"/>
  <c r="O122" i="1"/>
  <c r="Y151" i="1"/>
  <c r="U151" i="1"/>
  <c r="V151" i="1" s="1"/>
  <c r="S151" i="1"/>
  <c r="T151" i="1" s="1"/>
  <c r="Q151" i="1"/>
  <c r="R151" i="1" s="1"/>
  <c r="O151" i="1"/>
  <c r="P151" i="1" s="1"/>
  <c r="Y69" i="1"/>
  <c r="V69" i="1"/>
  <c r="U69" i="1"/>
  <c r="T69" i="1"/>
  <c r="S69" i="1"/>
  <c r="R69" i="1"/>
  <c r="Q69" i="1"/>
  <c r="P69" i="1"/>
  <c r="O69" i="1"/>
  <c r="Y97" i="1"/>
  <c r="U97" i="1"/>
  <c r="V97" i="1" s="1"/>
  <c r="S97" i="1"/>
  <c r="T97" i="1" s="1"/>
  <c r="Q97" i="1"/>
  <c r="R97" i="1" s="1"/>
  <c r="O97" i="1"/>
  <c r="P97" i="1" s="1"/>
  <c r="Y77" i="1"/>
  <c r="V77" i="1"/>
  <c r="U77" i="1"/>
  <c r="T77" i="1"/>
  <c r="S77" i="1"/>
  <c r="R77" i="1"/>
  <c r="Q77" i="1"/>
  <c r="P77" i="1"/>
  <c r="O77" i="1"/>
  <c r="Y7" i="1"/>
  <c r="U7" i="1"/>
  <c r="V7" i="1" s="1"/>
  <c r="S7" i="1"/>
  <c r="T7" i="1" s="1"/>
  <c r="Q7" i="1"/>
  <c r="R7" i="1" s="1"/>
  <c r="O7" i="1"/>
  <c r="P7" i="1" s="1"/>
  <c r="Y41" i="1"/>
  <c r="V41" i="1"/>
  <c r="U41" i="1"/>
  <c r="T41" i="1"/>
  <c r="S41" i="1"/>
  <c r="R41" i="1"/>
  <c r="Q41" i="1"/>
  <c r="P41" i="1"/>
  <c r="O41" i="1"/>
  <c r="Y26" i="1"/>
  <c r="U26" i="1"/>
  <c r="V26" i="1" s="1"/>
  <c r="S26" i="1"/>
  <c r="T26" i="1" s="1"/>
  <c r="Q26" i="1"/>
  <c r="R26" i="1" s="1"/>
  <c r="O26" i="1"/>
  <c r="P26" i="1" s="1"/>
  <c r="Y158" i="1"/>
  <c r="U158" i="1"/>
  <c r="V158" i="1" s="1"/>
  <c r="S158" i="1"/>
  <c r="T158" i="1" s="1"/>
  <c r="Q158" i="1"/>
  <c r="R158" i="1" s="1"/>
  <c r="O158" i="1"/>
  <c r="P158" i="1" s="1"/>
  <c r="Y157" i="1"/>
  <c r="U157" i="1"/>
  <c r="V157" i="1" s="1"/>
  <c r="S157" i="1"/>
  <c r="T157" i="1" s="1"/>
  <c r="Q157" i="1"/>
  <c r="R157" i="1" s="1"/>
  <c r="O157" i="1"/>
  <c r="P157" i="1" s="1"/>
  <c r="Y25" i="1"/>
  <c r="U25" i="1"/>
  <c r="V25" i="1" s="1"/>
  <c r="S25" i="1"/>
  <c r="T25" i="1" s="1"/>
  <c r="Q25" i="1"/>
  <c r="R25" i="1" s="1"/>
  <c r="O25" i="1"/>
  <c r="P25" i="1" s="1"/>
  <c r="Y121" i="1"/>
  <c r="U121" i="1"/>
  <c r="V121" i="1" s="1"/>
  <c r="S121" i="1"/>
  <c r="T121" i="1" s="1"/>
  <c r="Q121" i="1"/>
  <c r="R121" i="1" s="1"/>
  <c r="O121" i="1"/>
  <c r="P121" i="1" s="1"/>
  <c r="Y24" i="1"/>
  <c r="U24" i="1"/>
  <c r="V24" i="1" s="1"/>
  <c r="S24" i="1"/>
  <c r="T24" i="1" s="1"/>
  <c r="Q24" i="1"/>
  <c r="R24" i="1" s="1"/>
  <c r="O24" i="1"/>
  <c r="P24" i="1" s="1"/>
  <c r="Y155" i="1"/>
  <c r="U155" i="1"/>
  <c r="V155" i="1" s="1"/>
  <c r="S155" i="1"/>
  <c r="T155" i="1" s="1"/>
  <c r="Q155" i="1"/>
  <c r="R155" i="1" s="1"/>
  <c r="O155" i="1"/>
  <c r="P155" i="1" s="1"/>
  <c r="Y86" i="1"/>
  <c r="U86" i="1"/>
  <c r="V86" i="1" s="1"/>
  <c r="S86" i="1"/>
  <c r="T86" i="1" s="1"/>
  <c r="Q86" i="1"/>
  <c r="R86" i="1" s="1"/>
  <c r="O86" i="1"/>
  <c r="P86" i="1" s="1"/>
  <c r="Y120" i="1"/>
  <c r="U120" i="1"/>
  <c r="V120" i="1" s="1"/>
  <c r="T120" i="1"/>
  <c r="S120" i="1"/>
  <c r="R120" i="1"/>
  <c r="Q120" i="1"/>
  <c r="P120" i="1"/>
  <c r="O120" i="1"/>
  <c r="Y134" i="1"/>
  <c r="U134" i="1"/>
  <c r="V134" i="1" s="1"/>
  <c r="S134" i="1"/>
  <c r="T134" i="1" s="1"/>
  <c r="Q134" i="1"/>
  <c r="R134" i="1" s="1"/>
  <c r="O134" i="1"/>
  <c r="P134" i="1" s="1"/>
  <c r="Y34" i="1"/>
  <c r="V34" i="1"/>
  <c r="U34" i="1"/>
  <c r="T34" i="1"/>
  <c r="S34" i="1"/>
  <c r="R34" i="1"/>
  <c r="Q34" i="1"/>
  <c r="P34" i="1"/>
  <c r="O34" i="1"/>
  <c r="Y141" i="1"/>
  <c r="U141" i="1"/>
  <c r="V141" i="1" s="1"/>
  <c r="S141" i="1"/>
  <c r="T141" i="1" s="1"/>
  <c r="Q141" i="1"/>
  <c r="R141" i="1" s="1"/>
  <c r="O141" i="1"/>
  <c r="P141" i="1" s="1"/>
  <c r="Y39" i="1"/>
  <c r="V39" i="1"/>
  <c r="U39" i="1"/>
  <c r="T39" i="1"/>
  <c r="S39" i="1"/>
  <c r="R39" i="1"/>
  <c r="Q39" i="1"/>
  <c r="P39" i="1"/>
  <c r="O39" i="1"/>
  <c r="Y103" i="1"/>
  <c r="U103" i="1"/>
  <c r="V103" i="1" s="1"/>
  <c r="S103" i="1"/>
  <c r="T103" i="1" s="1"/>
  <c r="Q103" i="1"/>
  <c r="R103" i="1" s="1"/>
  <c r="O103" i="1"/>
  <c r="P103" i="1" s="1"/>
  <c r="Y44" i="1"/>
  <c r="V44" i="1"/>
  <c r="U44" i="1"/>
  <c r="T44" i="1"/>
  <c r="S44" i="1"/>
  <c r="R44" i="1"/>
  <c r="Q44" i="1"/>
  <c r="P44" i="1"/>
  <c r="O44" i="1"/>
  <c r="Y73" i="1"/>
  <c r="U73" i="1"/>
  <c r="V73" i="1" s="1"/>
  <c r="S73" i="1"/>
  <c r="T73" i="1" s="1"/>
  <c r="Q73" i="1"/>
  <c r="R73" i="1" s="1"/>
  <c r="O73" i="1"/>
  <c r="P73" i="1" s="1"/>
  <c r="Y2" i="1"/>
  <c r="V2" i="1"/>
  <c r="U2" i="1"/>
  <c r="T2" i="1"/>
  <c r="S2" i="1"/>
  <c r="R2" i="1"/>
  <c r="Q2" i="1"/>
  <c r="P2" i="1"/>
  <c r="O2" i="1"/>
  <c r="Y59" i="1"/>
  <c r="U59" i="1"/>
  <c r="V59" i="1" s="1"/>
  <c r="S59" i="1"/>
  <c r="T59" i="1" s="1"/>
  <c r="Q59" i="1"/>
  <c r="R59" i="1" s="1"/>
  <c r="O59" i="1"/>
  <c r="P59" i="1" s="1"/>
  <c r="Y23" i="1"/>
  <c r="U23" i="1"/>
  <c r="V23" i="1" s="1"/>
  <c r="S23" i="1"/>
  <c r="T23" i="1" s="1"/>
  <c r="Q23" i="1"/>
  <c r="R23" i="1" s="1"/>
  <c r="O23" i="1"/>
  <c r="P23" i="1" s="1"/>
  <c r="Y119" i="1"/>
  <c r="U119" i="1"/>
  <c r="V119" i="1" s="1"/>
  <c r="S119" i="1"/>
  <c r="T119" i="1" s="1"/>
  <c r="Q119" i="1"/>
  <c r="R119" i="1" s="1"/>
  <c r="O119" i="1"/>
  <c r="P119" i="1" s="1"/>
  <c r="Y22" i="1"/>
  <c r="U22" i="1"/>
  <c r="V22" i="1" s="1"/>
  <c r="S22" i="1"/>
  <c r="T22" i="1" s="1"/>
  <c r="Q22" i="1"/>
  <c r="R22" i="1" s="1"/>
  <c r="O22" i="1"/>
  <c r="P22" i="1" s="1"/>
  <c r="Y96" i="1"/>
  <c r="U96" i="1"/>
  <c r="V96" i="1" s="1"/>
  <c r="S96" i="1"/>
  <c r="T96" i="1" s="1"/>
  <c r="Q96" i="1"/>
  <c r="R96" i="1" s="1"/>
  <c r="O96" i="1"/>
  <c r="P96" i="1" s="1"/>
  <c r="Y95" i="1"/>
  <c r="U95" i="1"/>
  <c r="V95" i="1" s="1"/>
  <c r="S95" i="1"/>
  <c r="T95" i="1" s="1"/>
  <c r="Q95" i="1"/>
  <c r="R95" i="1" s="1"/>
  <c r="O95" i="1"/>
  <c r="P95" i="1" s="1"/>
  <c r="Y94" i="1"/>
  <c r="U94" i="1"/>
  <c r="V94" i="1" s="1"/>
  <c r="S94" i="1"/>
  <c r="T94" i="1" s="1"/>
  <c r="Q94" i="1"/>
  <c r="R94" i="1" s="1"/>
  <c r="O94" i="1"/>
  <c r="P94" i="1" s="1"/>
  <c r="Y93" i="1"/>
  <c r="U93" i="1"/>
  <c r="V93" i="1" s="1"/>
  <c r="S93" i="1"/>
  <c r="T93" i="1" s="1"/>
  <c r="Q93" i="1"/>
  <c r="R93" i="1" s="1"/>
  <c r="O93" i="1"/>
  <c r="P93" i="1" s="1"/>
  <c r="Y5" i="1"/>
  <c r="U5" i="1"/>
  <c r="V5" i="1" s="1"/>
  <c r="S5" i="1"/>
  <c r="T5" i="1" s="1"/>
  <c r="Q5" i="1"/>
  <c r="R5" i="1" s="1"/>
  <c r="O5" i="1"/>
  <c r="P5" i="1" s="1"/>
  <c r="Y107" i="1"/>
  <c r="U107" i="1"/>
  <c r="V107" i="1" s="1"/>
  <c r="S107" i="1"/>
  <c r="T107" i="1" s="1"/>
  <c r="Q107" i="1"/>
  <c r="R107" i="1" s="1"/>
  <c r="O107" i="1"/>
  <c r="P107" i="1" s="1"/>
  <c r="Y35" i="1"/>
  <c r="U35" i="1"/>
  <c r="V35" i="1" s="1"/>
  <c r="S35" i="1"/>
  <c r="T35" i="1" s="1"/>
  <c r="Q35" i="1"/>
  <c r="R35" i="1" s="1"/>
  <c r="O35" i="1"/>
  <c r="P35" i="1" s="1"/>
  <c r="Y42" i="1"/>
  <c r="U42" i="1"/>
  <c r="V42" i="1" s="1"/>
  <c r="S42" i="1"/>
  <c r="T42" i="1" s="1"/>
  <c r="Q42" i="1"/>
  <c r="R42" i="1" s="1"/>
  <c r="O42" i="1"/>
  <c r="P42" i="1" s="1"/>
  <c r="Y105" i="1"/>
  <c r="U105" i="1"/>
  <c r="V105" i="1" s="1"/>
  <c r="S105" i="1"/>
  <c r="T105" i="1" s="1"/>
  <c r="Q105" i="1"/>
  <c r="R105" i="1" s="1"/>
  <c r="O105" i="1"/>
  <c r="P105" i="1" s="1"/>
  <c r="Y144" i="1"/>
  <c r="U144" i="1"/>
  <c r="V144" i="1" s="1"/>
  <c r="S144" i="1"/>
  <c r="T144" i="1" s="1"/>
  <c r="Q144" i="1"/>
  <c r="R144" i="1" s="1"/>
  <c r="O144" i="1"/>
  <c r="P144" i="1" s="1"/>
  <c r="Y8" i="1"/>
  <c r="U8" i="1"/>
  <c r="V8" i="1" s="1"/>
  <c r="S8" i="1"/>
  <c r="T8" i="1" s="1"/>
  <c r="Q8" i="1"/>
  <c r="R8" i="1" s="1"/>
  <c r="O8" i="1"/>
  <c r="P8" i="1" s="1"/>
  <c r="Y88" i="1"/>
  <c r="U88" i="1"/>
  <c r="V88" i="1" s="1"/>
  <c r="S88" i="1"/>
  <c r="T88" i="1" s="1"/>
  <c r="Q88" i="1"/>
  <c r="R88" i="1" s="1"/>
  <c r="O88" i="1"/>
  <c r="P88" i="1" s="1"/>
  <c r="Y143" i="1"/>
  <c r="U143" i="1"/>
  <c r="V143" i="1" s="1"/>
  <c r="S143" i="1"/>
  <c r="T143" i="1" s="1"/>
  <c r="Q143" i="1"/>
  <c r="R143" i="1" s="1"/>
  <c r="O143" i="1"/>
  <c r="P143" i="1" s="1"/>
  <c r="Y118" i="1"/>
  <c r="V118" i="1"/>
  <c r="U118" i="1"/>
  <c r="T118" i="1"/>
  <c r="S118" i="1"/>
  <c r="R118" i="1"/>
  <c r="Q118" i="1"/>
  <c r="P118" i="1"/>
  <c r="O118" i="1"/>
  <c r="Y92" i="1"/>
  <c r="U92" i="1"/>
  <c r="V92" i="1" s="1"/>
  <c r="S92" i="1"/>
  <c r="T92" i="1" s="1"/>
  <c r="Q92" i="1"/>
  <c r="R92" i="1" s="1"/>
  <c r="O92" i="1"/>
  <c r="P92" i="1" s="1"/>
  <c r="Y58" i="1"/>
  <c r="V58" i="1"/>
  <c r="U58" i="1"/>
  <c r="T58" i="1"/>
  <c r="S58" i="1"/>
  <c r="R58" i="1"/>
  <c r="Q58" i="1"/>
  <c r="P58" i="1"/>
  <c r="O58" i="1"/>
  <c r="Y117" i="1"/>
  <c r="U117" i="1"/>
  <c r="V117" i="1" s="1"/>
  <c r="S117" i="1"/>
  <c r="T117" i="1" s="1"/>
  <c r="Q117" i="1"/>
  <c r="R117" i="1" s="1"/>
  <c r="O117" i="1"/>
  <c r="P117" i="1" s="1"/>
  <c r="Y57" i="1"/>
  <c r="V57" i="1"/>
  <c r="U57" i="1"/>
  <c r="T57" i="1"/>
  <c r="S57" i="1"/>
  <c r="R57" i="1"/>
  <c r="Q57" i="1"/>
  <c r="P57" i="1"/>
  <c r="O57" i="1"/>
  <c r="Y56" i="1"/>
  <c r="U56" i="1"/>
  <c r="V56" i="1" s="1"/>
  <c r="S56" i="1"/>
  <c r="T56" i="1" s="1"/>
  <c r="Q56" i="1"/>
  <c r="R56" i="1" s="1"/>
  <c r="O56" i="1"/>
  <c r="P56" i="1" s="1"/>
  <c r="Y55" i="1"/>
  <c r="V55" i="1"/>
  <c r="U55" i="1"/>
  <c r="T55" i="1"/>
  <c r="S55" i="1"/>
  <c r="R55" i="1"/>
  <c r="Q55" i="1"/>
  <c r="P55" i="1"/>
  <c r="O55" i="1"/>
  <c r="Y116" i="1"/>
  <c r="U116" i="1"/>
  <c r="V116" i="1" s="1"/>
  <c r="S116" i="1"/>
  <c r="T116" i="1" s="1"/>
  <c r="Q116" i="1"/>
  <c r="R116" i="1" s="1"/>
  <c r="O116" i="1"/>
  <c r="P116" i="1" s="1"/>
  <c r="Y156" i="1"/>
  <c r="V156" i="1"/>
  <c r="U156" i="1"/>
  <c r="T156" i="1"/>
  <c r="S156" i="1"/>
  <c r="R156" i="1"/>
  <c r="Q156" i="1"/>
  <c r="P156" i="1"/>
  <c r="O156" i="1"/>
  <c r="Y18" i="1"/>
  <c r="Y112" i="1"/>
  <c r="V112" i="1"/>
  <c r="U112" i="1"/>
  <c r="T112" i="1"/>
  <c r="S112" i="1"/>
  <c r="R112" i="1"/>
  <c r="Q112" i="1"/>
  <c r="P112" i="1"/>
  <c r="O112" i="1"/>
  <c r="Y72" i="1"/>
  <c r="U72" i="1"/>
  <c r="V72" i="1" s="1"/>
  <c r="S72" i="1"/>
  <c r="T72" i="1" s="1"/>
  <c r="Q72" i="1"/>
  <c r="R72" i="1" s="1"/>
  <c r="O72" i="1"/>
  <c r="P72" i="1" s="1"/>
  <c r="Y87" i="1"/>
  <c r="V87" i="1"/>
  <c r="U87" i="1"/>
  <c r="T87" i="1"/>
  <c r="S87" i="1"/>
  <c r="R87" i="1"/>
  <c r="Q87" i="1"/>
  <c r="P87" i="1"/>
  <c r="O87" i="1"/>
  <c r="Y146" i="1"/>
  <c r="U146" i="1"/>
  <c r="V146" i="1" s="1"/>
  <c r="S146" i="1"/>
  <c r="T146" i="1" s="1"/>
  <c r="Q146" i="1"/>
  <c r="R146" i="1" s="1"/>
  <c r="O146" i="1"/>
  <c r="P146" i="1" s="1"/>
  <c r="Y138" i="1"/>
  <c r="V138" i="1"/>
  <c r="U138" i="1"/>
  <c r="T138" i="1"/>
  <c r="S138" i="1"/>
  <c r="R138" i="1"/>
  <c r="Q138" i="1"/>
  <c r="P138" i="1"/>
  <c r="O138" i="1"/>
  <c r="Y46" i="1"/>
  <c r="U46" i="1"/>
  <c r="V46" i="1" s="1"/>
  <c r="S46" i="1"/>
  <c r="T46" i="1" s="1"/>
  <c r="Q46" i="1"/>
  <c r="R46" i="1" s="1"/>
  <c r="O46" i="1"/>
  <c r="P46" i="1" s="1"/>
  <c r="Y4" i="1"/>
  <c r="V4" i="1"/>
  <c r="U4" i="1"/>
  <c r="T4" i="1"/>
  <c r="S4" i="1"/>
  <c r="R4" i="1"/>
  <c r="Q4" i="1"/>
  <c r="P4" i="1"/>
  <c r="O4" i="1"/>
  <c r="Y91" i="1"/>
  <c r="U91" i="1"/>
  <c r="V91" i="1" s="1"/>
  <c r="S91" i="1"/>
  <c r="T91" i="1" s="1"/>
  <c r="Q91" i="1"/>
  <c r="R91" i="1" s="1"/>
  <c r="O91" i="1"/>
  <c r="P91" i="1" s="1"/>
  <c r="Y21" i="1"/>
  <c r="U21" i="1"/>
  <c r="V21" i="1" s="1"/>
  <c r="S21" i="1"/>
  <c r="T21" i="1" s="1"/>
  <c r="Q21" i="1"/>
  <c r="R21" i="1" s="1"/>
  <c r="O21" i="1"/>
  <c r="P21" i="1" s="1"/>
  <c r="Y152" i="1"/>
  <c r="U152" i="1"/>
  <c r="V152" i="1" s="1"/>
  <c r="S152" i="1"/>
  <c r="T152" i="1" s="1"/>
  <c r="Q152" i="1"/>
  <c r="R152" i="1" s="1"/>
  <c r="O152" i="1"/>
  <c r="P152" i="1" s="1"/>
  <c r="Y20" i="1"/>
  <c r="U20" i="1"/>
  <c r="V20" i="1" s="1"/>
  <c r="S20" i="1"/>
  <c r="T20" i="1" s="1"/>
  <c r="Q20" i="1"/>
  <c r="R20" i="1" s="1"/>
  <c r="O20" i="1"/>
  <c r="P20" i="1" s="1"/>
  <c r="Y115" i="1"/>
  <c r="U115" i="1"/>
  <c r="V115" i="1" s="1"/>
  <c r="S115" i="1"/>
  <c r="T115" i="1" s="1"/>
  <c r="Q115" i="1"/>
  <c r="R115" i="1" s="1"/>
  <c r="O115" i="1"/>
  <c r="P115" i="1" s="1"/>
  <c r="Y90" i="1"/>
  <c r="U90" i="1"/>
  <c r="V90" i="1" s="1"/>
  <c r="S90" i="1"/>
  <c r="T90" i="1" s="1"/>
  <c r="Q90" i="1"/>
  <c r="R90" i="1" s="1"/>
  <c r="O90" i="1"/>
  <c r="P90" i="1" s="1"/>
  <c r="Y114" i="1"/>
  <c r="U114" i="1"/>
  <c r="V114" i="1" s="1"/>
  <c r="S114" i="1"/>
  <c r="T114" i="1" s="1"/>
  <c r="Q114" i="1"/>
  <c r="R114" i="1" s="1"/>
  <c r="O114" i="1"/>
  <c r="P114" i="1" s="1"/>
  <c r="Y19" i="1"/>
  <c r="U19" i="1"/>
  <c r="V19" i="1" s="1"/>
  <c r="S19" i="1"/>
  <c r="T19" i="1" s="1"/>
  <c r="Q19" i="1"/>
  <c r="R19" i="1" s="1"/>
  <c r="O19" i="1"/>
  <c r="P19" i="1" s="1"/>
  <c r="Y139" i="1"/>
  <c r="U139" i="1"/>
  <c r="V139" i="1" s="1"/>
  <c r="S139" i="1"/>
  <c r="T139" i="1" s="1"/>
  <c r="Q139" i="1"/>
  <c r="R139" i="1" s="1"/>
  <c r="O139" i="1"/>
  <c r="P139" i="1" s="1"/>
  <c r="Y109" i="1"/>
  <c r="U109" i="1"/>
  <c r="V109" i="1" s="1"/>
  <c r="S109" i="1"/>
  <c r="T109" i="1" s="1"/>
  <c r="Q109" i="1"/>
  <c r="R109" i="1" s="1"/>
  <c r="O109" i="1"/>
  <c r="P109" i="1" s="1"/>
  <c r="Y148" i="1"/>
  <c r="U148" i="1"/>
  <c r="V148" i="1" s="1"/>
  <c r="S148" i="1"/>
  <c r="T148" i="1" s="1"/>
  <c r="Q148" i="1"/>
  <c r="R148" i="1" s="1"/>
  <c r="O148" i="1"/>
  <c r="P148" i="1" s="1"/>
  <c r="Y49" i="1"/>
  <c r="U49" i="1"/>
  <c r="V49" i="1" s="1"/>
  <c r="S49" i="1"/>
  <c r="T49" i="1" s="1"/>
  <c r="Q49" i="1"/>
  <c r="R49" i="1" s="1"/>
  <c r="O49" i="1"/>
  <c r="P49" i="1" s="1"/>
  <c r="Y84" i="1"/>
  <c r="U84" i="1"/>
  <c r="V84" i="1" s="1"/>
  <c r="S84" i="1"/>
  <c r="T84" i="1" s="1"/>
  <c r="Q84" i="1"/>
  <c r="R84" i="1" s="1"/>
  <c r="O84" i="1"/>
  <c r="P84" i="1" s="1"/>
  <c r="Y135" i="1"/>
  <c r="U135" i="1"/>
  <c r="V135" i="1" s="1"/>
  <c r="S135" i="1"/>
  <c r="T135" i="1" s="1"/>
  <c r="Q135" i="1"/>
  <c r="R135" i="1" s="1"/>
  <c r="O135" i="1"/>
  <c r="P135" i="1" s="1"/>
  <c r="Y6" i="1"/>
  <c r="U6" i="1"/>
  <c r="V6" i="1" s="1"/>
  <c r="S6" i="1"/>
  <c r="T6" i="1" s="1"/>
  <c r="Q6" i="1"/>
  <c r="R6" i="1" s="1"/>
  <c r="O6" i="1"/>
  <c r="P6" i="1" s="1"/>
  <c r="Y101" i="1"/>
  <c r="U101" i="1"/>
  <c r="V101" i="1" s="1"/>
  <c r="S101" i="1"/>
  <c r="T101" i="1" s="1"/>
  <c r="Q101" i="1"/>
  <c r="R101" i="1" s="1"/>
  <c r="O101" i="1"/>
  <c r="P101" i="1" s="1"/>
</calcChain>
</file>

<file path=xl/sharedStrings.xml><?xml version="1.0" encoding="utf-8"?>
<sst xmlns="http://schemas.openxmlformats.org/spreadsheetml/2006/main" count="508" uniqueCount="195">
  <si>
    <t>#</t>
  </si>
  <si>
    <t>POS</t>
  </si>
  <si>
    <t>Name</t>
  </si>
  <si>
    <t>Team</t>
  </si>
  <si>
    <t>Last</t>
  </si>
  <si>
    <t>L10</t>
  </si>
  <si>
    <t>L10$$</t>
  </si>
  <si>
    <t>L7</t>
  </si>
  <si>
    <t>L7$$</t>
  </si>
  <si>
    <t>L5</t>
  </si>
  <si>
    <t>L5$$</t>
  </si>
  <si>
    <t>L3</t>
  </si>
  <si>
    <t>L3$$</t>
  </si>
  <si>
    <t>FPPG</t>
  </si>
  <si>
    <t>Salary</t>
  </si>
  <si>
    <t>PP$$</t>
  </si>
  <si>
    <t>SG</t>
  </si>
  <si>
    <t>PF</t>
  </si>
  <si>
    <t>SF</t>
  </si>
  <si>
    <t>PG</t>
  </si>
  <si>
    <t>C</t>
  </si>
  <si>
    <t>Brook Lopez</t>
  </si>
  <si>
    <t>LAL</t>
  </si>
  <si>
    <t>Lonzo Ball</t>
  </si>
  <si>
    <t>Kyle Kuzma</t>
  </si>
  <si>
    <t>Brandon Ingram</t>
  </si>
  <si>
    <t>Larry Nance Jr.</t>
  </si>
  <si>
    <t>Kentavious Caldwell-Pope</t>
  </si>
  <si>
    <t>Julius Randle</t>
  </si>
  <si>
    <t>Jordan Clarkson</t>
  </si>
  <si>
    <t>Luol Deng</t>
  </si>
  <si>
    <t>Tyler Ennis</t>
  </si>
  <si>
    <t>Josh Hart</t>
  </si>
  <si>
    <t>Andrew Bogut</t>
  </si>
  <si>
    <t>Corey Brewer</t>
  </si>
  <si>
    <t>Ivica Zubac</t>
  </si>
  <si>
    <t>Alex Caruso</t>
  </si>
  <si>
    <t>Vander Blue</t>
  </si>
  <si>
    <t>Thomas Bryant</t>
  </si>
  <si>
    <t>LeBron James</t>
  </si>
  <si>
    <t>CLE</t>
  </si>
  <si>
    <t>Kevin Love</t>
  </si>
  <si>
    <t>Dwyane Wade</t>
  </si>
  <si>
    <t>Derrick Rose</t>
  </si>
  <si>
    <t>Jae Crowder</t>
  </si>
  <si>
    <t>JR Smith</t>
  </si>
  <si>
    <t>Jeff Green</t>
  </si>
  <si>
    <t>Kyle Korver</t>
  </si>
  <si>
    <t>Tristan Thompson</t>
  </si>
  <si>
    <t>John Holland</t>
  </si>
  <si>
    <t>London Perrantes</t>
  </si>
  <si>
    <t>Cedi Osman</t>
  </si>
  <si>
    <t>Ante Zizic</t>
  </si>
  <si>
    <t>Iman Shumpert</t>
  </si>
  <si>
    <t>Channing Frye</t>
  </si>
  <si>
    <t>Jose Calderon</t>
  </si>
  <si>
    <t>Nikola Jokic</t>
  </si>
  <si>
    <t>DEN</t>
  </si>
  <si>
    <t>Paul Millsap</t>
  </si>
  <si>
    <t>Will Barton</t>
  </si>
  <si>
    <t>Gary Harris</t>
  </si>
  <si>
    <t>Jamal Murray</t>
  </si>
  <si>
    <t>Emmanuel Mudiay</t>
  </si>
  <si>
    <t>Wilson Chandler</t>
  </si>
  <si>
    <t>Mason Plumlee</t>
  </si>
  <si>
    <t>Malik Beasley</t>
  </si>
  <si>
    <t>Torrey Craig</t>
  </si>
  <si>
    <t>Trey Lyles</t>
  </si>
  <si>
    <t>Darrell Arthur</t>
  </si>
  <si>
    <t>Tyler Lydon</t>
  </si>
  <si>
    <t>Juan Hernangomez</t>
  </si>
  <si>
    <t>Kenneth Faried</t>
  </si>
  <si>
    <t>Monte Morris</t>
  </si>
  <si>
    <t>Richard Jefferson</t>
  </si>
  <si>
    <t>James Harden</t>
  </si>
  <si>
    <t>HOU</t>
  </si>
  <si>
    <t>Chris Paul</t>
  </si>
  <si>
    <t>Clint Capela</t>
  </si>
  <si>
    <t>Eric Gordon</t>
  </si>
  <si>
    <t>Trevor Ariza</t>
  </si>
  <si>
    <t>Ryan Anderson</t>
  </si>
  <si>
    <t>Luc Mbah a Moute</t>
  </si>
  <si>
    <t>PJ Tucker</t>
  </si>
  <si>
    <t>Nene</t>
  </si>
  <si>
    <t>Isaiah Canaan</t>
  </si>
  <si>
    <t>Demetrius Jackson</t>
  </si>
  <si>
    <t>Briante Weber</t>
  </si>
  <si>
    <t>Bobby Brown</t>
  </si>
  <si>
    <t>Chinanu Onuaku</t>
  </si>
  <si>
    <t>Troy Williams</t>
  </si>
  <si>
    <t>Zhou Qi</t>
  </si>
  <si>
    <t>Tarik Black</t>
  </si>
  <si>
    <t>Anthony Davis</t>
  </si>
  <si>
    <t>NO</t>
  </si>
  <si>
    <t>DeMarcus Cousins</t>
  </si>
  <si>
    <t>Jrue Holiday</t>
  </si>
  <si>
    <t>Rajon Rondo</t>
  </si>
  <si>
    <t>Jameer Nelson</t>
  </si>
  <si>
    <t>E'Twaun Moore</t>
  </si>
  <si>
    <t>Solomon Hill</t>
  </si>
  <si>
    <t>Alexis Ajinca</t>
  </si>
  <si>
    <t>Tony Allen</t>
  </si>
  <si>
    <t>Dante Cunningham</t>
  </si>
  <si>
    <t>Charles Cooke</t>
  </si>
  <si>
    <t>Cheick Diallo</t>
  </si>
  <si>
    <t>Ian Clark</t>
  </si>
  <si>
    <t>Jalen Jones</t>
  </si>
  <si>
    <t>Omer Asik</t>
  </si>
  <si>
    <t>Darius Miller</t>
  </si>
  <si>
    <t>Josh Smith</t>
  </si>
  <si>
    <t>Russell Westbrook</t>
  </si>
  <si>
    <t>OKC</t>
  </si>
  <si>
    <t>Paul George</t>
  </si>
  <si>
    <t>Carmelo Anthony</t>
  </si>
  <si>
    <t>Steven Adams</t>
  </si>
  <si>
    <t>Jerami Grant</t>
  </si>
  <si>
    <t>Andre Roberson</t>
  </si>
  <si>
    <t>Raymond Felton</t>
  </si>
  <si>
    <t>Alex Abrines</t>
  </si>
  <si>
    <t>Patrick Patterson</t>
  </si>
  <si>
    <t>Josh Huestis</t>
  </si>
  <si>
    <t>PJ Dozier</t>
  </si>
  <si>
    <t>Dakari Johnson</t>
  </si>
  <si>
    <t>Daniel Hamilton</t>
  </si>
  <si>
    <t>Nick Collison</t>
  </si>
  <si>
    <t>Terrance Ferguson</t>
  </si>
  <si>
    <t>Kyle Singler</t>
  </si>
  <si>
    <t>Ben Simmons</t>
  </si>
  <si>
    <t>PHI</t>
  </si>
  <si>
    <t>Joel Embiid</t>
  </si>
  <si>
    <t>Robert Covington</t>
  </si>
  <si>
    <t>T.J. McConnell</t>
  </si>
  <si>
    <t>JJ Redick</t>
  </si>
  <si>
    <t>Dario Saric</t>
  </si>
  <si>
    <t>Jerryd Bayless</t>
  </si>
  <si>
    <t>Jahlil Okafor</t>
  </si>
  <si>
    <t>Richaun Holmes</t>
  </si>
  <si>
    <t>Amir Johnson</t>
  </si>
  <si>
    <t>Jacob Pullen</t>
  </si>
  <si>
    <t>James Michael McAdoo</t>
  </si>
  <si>
    <t>Timothe Luwawu-Cabarrot</t>
  </si>
  <si>
    <t>Furkan Korkmaz</t>
  </si>
  <si>
    <t>Justin Anderson</t>
  </si>
  <si>
    <t>Nik Stauskas</t>
  </si>
  <si>
    <t>De'Aaron Fox</t>
  </si>
  <si>
    <t>SAC</t>
  </si>
  <si>
    <t>Willie Cauley-Stein</t>
  </si>
  <si>
    <t>Zach Randolph</t>
  </si>
  <si>
    <t>Buddy Hield</t>
  </si>
  <si>
    <t>Bogdan Bogdanovic</t>
  </si>
  <si>
    <t>Garrett Temple</t>
  </si>
  <si>
    <t>George Hill</t>
  </si>
  <si>
    <t>Kosta Koufos</t>
  </si>
  <si>
    <t>Skal Labissiere</t>
  </si>
  <si>
    <t>Justin Jackson</t>
  </si>
  <si>
    <t>JaKarr Sampson</t>
  </si>
  <si>
    <t>Jack Cooley</t>
  </si>
  <si>
    <t>Malachi Richardson</t>
  </si>
  <si>
    <t>Georgios Papagiannis</t>
  </si>
  <si>
    <t>Harry Giles</t>
  </si>
  <si>
    <t>Vince Carter</t>
  </si>
  <si>
    <t>Frank Mason</t>
  </si>
  <si>
    <t>DeMar DeRozan</t>
  </si>
  <si>
    <t>TOR</t>
  </si>
  <si>
    <t>Kyle Lowry</t>
  </si>
  <si>
    <t>Serge Ibaka</t>
  </si>
  <si>
    <t>Jonas Valanciunas</t>
  </si>
  <si>
    <t>Norman Powell</t>
  </si>
  <si>
    <t>Delon Wright</t>
  </si>
  <si>
    <t>Pascal Siakam</t>
  </si>
  <si>
    <t>Jakob Poeltl</t>
  </si>
  <si>
    <t>OG Anunoby</t>
  </si>
  <si>
    <t>Lucas Nogueira</t>
  </si>
  <si>
    <t>Fred VanVleet</t>
  </si>
  <si>
    <t>Alfonzo McKinnie</t>
  </si>
  <si>
    <t>Bruno Caboclo</t>
  </si>
  <si>
    <t>Lorenzo Brown</t>
  </si>
  <si>
    <t>Malcolm Miller</t>
  </si>
  <si>
    <t>CJ Miles</t>
  </si>
  <si>
    <t>John Wall</t>
  </si>
  <si>
    <t>WAS</t>
  </si>
  <si>
    <t>Bradley Beal</t>
  </si>
  <si>
    <t>Otto Porter Jr.</t>
  </si>
  <si>
    <t>Marcin Gortat</t>
  </si>
  <si>
    <t>Markieff Morris</t>
  </si>
  <si>
    <t>Kelly Oubre Jr.</t>
  </si>
  <si>
    <t>Tim Frazier</t>
  </si>
  <si>
    <t>Mike Scott</t>
  </si>
  <si>
    <t>Tomas Satoransky</t>
  </si>
  <si>
    <t>Mike Young</t>
  </si>
  <si>
    <t>Devin Robinson</t>
  </si>
  <si>
    <t>Chris McCullough</t>
  </si>
  <si>
    <t>Jason Smith</t>
  </si>
  <si>
    <t>Ian Mahinmi</t>
  </si>
  <si>
    <t>Jodie Meeks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</si>
</sst>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&quot;$&quot;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34BEF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164" fontId="1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165" fontId="1" fillId="7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5" fontId="0" fillId="7" borderId="0" xfId="0" applyNumberFormat="1" applyFill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5" borderId="2" xfId="0" applyNumberForma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0" xfId="0" applyFill="1"/>
    <xf numFmtId="164" fontId="0" fillId="0" borderId="0" xfId="0" applyNumberFormat="1" applyAlignment="1">
      <alignment horizontal="center"/>
    </xf>
    <xf numFmtId="2" fontId="0" fillId="0" borderId="0" xfId="0" applyNumberFormat="1"/>
    <xf numFmtId="165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5"/>
  <sheetViews>
    <sheetView tabSelected="1" workbookViewId="0">
      <selection activeCell="C70" sqref="C70"/>
    </sheetView>
  </sheetViews>
  <sheetFormatPr defaultRowHeight="15" x14ac:dyDescent="0.25"/>
  <cols>
    <col min="1" max="1" width="6" style="9" bestFit="1" customWidth="1"/>
    <col min="2" max="2" width="5.7109375" style="9" customWidth="1"/>
    <col min="3" max="3" width="22.5703125" bestFit="1" customWidth="1"/>
    <col min="4" max="4" width="6.7109375" style="9" customWidth="1"/>
    <col min="5" max="14" width="5.7109375" style="9" customWidth="1"/>
    <col min="15" max="15" width="8.7109375" style="17" customWidth="1"/>
    <col min="16" max="16" width="9.140625" style="18"/>
    <col min="17" max="17" width="8.7109375" style="17" customWidth="1"/>
    <col min="18" max="18" width="9.140625" style="18"/>
    <col min="19" max="19" width="8.7109375" style="17" customWidth="1"/>
    <col min="20" max="20" width="9.140625" style="18"/>
    <col min="21" max="21" width="8.7109375" style="17" customWidth="1"/>
    <col min="22" max="22" width="9.140625" style="18"/>
    <col min="23" max="23" width="9.140625" style="9"/>
    <col min="24" max="24" width="9.140625" style="19"/>
    <col min="25" max="25" width="9.140625" style="18"/>
  </cols>
  <sheetData>
    <row r="1" spans="1:25" x14ac:dyDescent="0.25">
      <c r="A1" s="1" t="s">
        <v>0</v>
      </c>
      <c r="B1" s="1" t="s">
        <v>1</v>
      </c>
      <c r="C1" s="2" t="s">
        <v>2</v>
      </c>
      <c r="D1" s="1" t="s">
        <v>3</v>
      </c>
      <c r="E1" s="1">
        <v>1</v>
      </c>
      <c r="F1" s="1">
        <v>2</v>
      </c>
      <c r="G1" s="1">
        <v>3</v>
      </c>
      <c r="H1" s="1">
        <v>4</v>
      </c>
      <c r="I1" s="1">
        <v>5</v>
      </c>
      <c r="J1" s="1">
        <v>6</v>
      </c>
      <c r="K1" s="1">
        <v>7</v>
      </c>
      <c r="L1" s="1">
        <v>8</v>
      </c>
      <c r="M1" s="1">
        <v>9</v>
      </c>
      <c r="N1" s="3" t="s">
        <v>4</v>
      </c>
      <c r="O1" s="4" t="s">
        <v>5</v>
      </c>
      <c r="P1" s="5" t="s">
        <v>6</v>
      </c>
      <c r="Q1" s="4" t="s">
        <v>7</v>
      </c>
      <c r="R1" s="5" t="s">
        <v>8</v>
      </c>
      <c r="S1" s="4" t="s">
        <v>9</v>
      </c>
      <c r="T1" s="5" t="s">
        <v>10</v>
      </c>
      <c r="U1" s="6" t="s">
        <v>11</v>
      </c>
      <c r="V1" s="5" t="s">
        <v>12</v>
      </c>
      <c r="W1" s="7" t="s">
        <v>13</v>
      </c>
      <c r="X1" s="8" t="s">
        <v>14</v>
      </c>
      <c r="Y1" s="5" t="s">
        <v>15</v>
      </c>
    </row>
    <row r="2" spans="1:25" x14ac:dyDescent="0.25">
      <c r="A2" s="9">
        <v>208</v>
      </c>
      <c r="B2" s="9" t="s">
        <v>20</v>
      </c>
      <c r="C2" t="s">
        <v>21</v>
      </c>
      <c r="D2" s="9" t="s">
        <v>22</v>
      </c>
      <c r="E2" s="9">
        <v>35.200000000000003</v>
      </c>
      <c r="F2" s="9">
        <v>21.2</v>
      </c>
      <c r="G2" s="9">
        <v>16.7</v>
      </c>
      <c r="H2" s="9">
        <v>31</v>
      </c>
      <c r="I2" s="9">
        <v>14.6</v>
      </c>
      <c r="J2" s="9">
        <v>20.2</v>
      </c>
      <c r="K2" s="9">
        <v>33.1</v>
      </c>
      <c r="L2" s="9">
        <v>55</v>
      </c>
      <c r="M2" s="9">
        <v>35.700000000000003</v>
      </c>
      <c r="N2" s="10">
        <v>19.3</v>
      </c>
      <c r="O2" s="13">
        <f>SUM(E2:N2)/10</f>
        <v>28.2</v>
      </c>
      <c r="P2" s="11">
        <f>O2/X2*10000</f>
        <v>40.869565217391305</v>
      </c>
      <c r="Q2" s="13">
        <f>SUM(H2:N2)/7</f>
        <v>29.842857142857149</v>
      </c>
      <c r="R2" s="11">
        <f>Q2/X2*10000</f>
        <v>43.250517598343698</v>
      </c>
      <c r="S2" s="13">
        <f>SUM(J2:N2)/5</f>
        <v>32.660000000000004</v>
      </c>
      <c r="T2" s="11">
        <f>S2/X2*10000</f>
        <v>47.333333333333343</v>
      </c>
      <c r="U2" s="14">
        <f>SUM(L2:N2)/3</f>
        <v>36.666666666666664</v>
      </c>
      <c r="V2" s="11">
        <f>U2/X2*10000</f>
        <v>53.140096618357482</v>
      </c>
      <c r="W2" s="15">
        <v>29.789999389648401</v>
      </c>
      <c r="X2" s="12">
        <v>6900</v>
      </c>
      <c r="Y2" s="11">
        <f>W2/X2*10000</f>
        <v>43.173912158910724</v>
      </c>
    </row>
    <row r="3" spans="1:25" x14ac:dyDescent="0.25">
      <c r="A3" s="9">
        <v>359</v>
      </c>
      <c r="B3" s="9" t="s">
        <v>20</v>
      </c>
      <c r="C3" t="s">
        <v>129</v>
      </c>
      <c r="D3" s="9" t="s">
        <v>128</v>
      </c>
      <c r="G3" s="9">
        <v>37.1</v>
      </c>
      <c r="H3" s="9">
        <v>38.299999999999997</v>
      </c>
      <c r="I3" s="9">
        <v>39.799999999999997</v>
      </c>
      <c r="J3" s="9">
        <v>38.700000000000003</v>
      </c>
      <c r="K3" s="9">
        <v>32.799999999999997</v>
      </c>
      <c r="L3" s="9">
        <v>46.3</v>
      </c>
      <c r="M3" s="9">
        <v>60.4</v>
      </c>
      <c r="N3" s="10">
        <v>42.3</v>
      </c>
      <c r="O3" s="13">
        <f>SUM(E3:N3)/10</f>
        <v>33.57</v>
      </c>
      <c r="P3" s="11">
        <f>O3/X3*10000</f>
        <v>34.96875</v>
      </c>
      <c r="Q3" s="13">
        <f>SUM(H3:N3)/7</f>
        <v>42.657142857142851</v>
      </c>
      <c r="R3" s="11">
        <f>Q3/X3*10000</f>
        <v>44.434523809523803</v>
      </c>
      <c r="S3" s="13">
        <f>SUM(J3:N3)/5</f>
        <v>44.1</v>
      </c>
      <c r="T3" s="11">
        <f>S3/X3*10000</f>
        <v>45.9375</v>
      </c>
      <c r="U3" s="14">
        <f>SUM(L3:N3)/3</f>
        <v>49.666666666666664</v>
      </c>
      <c r="V3" s="11">
        <f>U3/X3*10000</f>
        <v>51.736111111111107</v>
      </c>
      <c r="W3" s="15">
        <v>41.962501525878899</v>
      </c>
      <c r="X3" s="12">
        <v>9600</v>
      </c>
      <c r="Y3" s="11">
        <f>W3/X3*10000</f>
        <v>43.710939089457185</v>
      </c>
    </row>
    <row r="4" spans="1:25" x14ac:dyDescent="0.25">
      <c r="A4" s="9">
        <v>114</v>
      </c>
      <c r="B4" s="9" t="s">
        <v>20</v>
      </c>
      <c r="C4" t="s">
        <v>56</v>
      </c>
      <c r="D4" s="9" t="s">
        <v>57</v>
      </c>
      <c r="E4" s="9">
        <v>21.3</v>
      </c>
      <c r="F4" s="9">
        <v>43.3</v>
      </c>
      <c r="G4" s="9">
        <v>29.2</v>
      </c>
      <c r="H4" s="9">
        <v>44.5</v>
      </c>
      <c r="I4" s="9">
        <v>48.8</v>
      </c>
      <c r="J4" s="9">
        <v>44.6</v>
      </c>
      <c r="K4" s="9">
        <v>51.2</v>
      </c>
      <c r="L4" s="9">
        <v>52.8</v>
      </c>
      <c r="M4" s="9">
        <v>25.9</v>
      </c>
      <c r="N4" s="10">
        <v>73.900000000000006</v>
      </c>
      <c r="O4" s="13">
        <f>SUM(E4:N4)/10</f>
        <v>43.55</v>
      </c>
      <c r="P4" s="11">
        <f>O4/X4*10000</f>
        <v>43.55</v>
      </c>
      <c r="Q4" s="13">
        <f>SUM(H4:N4)/7</f>
        <v>48.814285714285724</v>
      </c>
      <c r="R4" s="11">
        <f>Q4/X4*10000</f>
        <v>48.814285714285724</v>
      </c>
      <c r="S4" s="13">
        <f>SUM(J4:N4)/5</f>
        <v>49.680000000000007</v>
      </c>
      <c r="T4" s="11">
        <f>S4/X4*10000</f>
        <v>49.680000000000014</v>
      </c>
      <c r="U4" s="14">
        <f>SUM(L4:N4)/3</f>
        <v>50.866666666666667</v>
      </c>
      <c r="V4" s="11">
        <f>U4/X4*10000</f>
        <v>50.866666666666667</v>
      </c>
      <c r="W4" s="15">
        <v>42.263635808771298</v>
      </c>
      <c r="X4" s="12">
        <v>10000</v>
      </c>
      <c r="Y4" s="11">
        <f>W4/X4*10000</f>
        <v>42.263635808771298</v>
      </c>
    </row>
    <row r="5" spans="1:25" x14ac:dyDescent="0.25">
      <c r="A5" s="9">
        <v>172</v>
      </c>
      <c r="B5" s="9" t="s">
        <v>20</v>
      </c>
      <c r="C5" t="s">
        <v>83</v>
      </c>
      <c r="D5" s="9" t="s">
        <v>75</v>
      </c>
      <c r="G5" s="9">
        <v>17.3</v>
      </c>
      <c r="H5" s="9">
        <v>16.399999999999999</v>
      </c>
      <c r="I5" s="9">
        <v>13.1</v>
      </c>
      <c r="J5" s="9">
        <v>4.7</v>
      </c>
      <c r="K5" s="9">
        <v>15.1</v>
      </c>
      <c r="L5" s="9">
        <v>3.2</v>
      </c>
      <c r="M5" s="9">
        <v>23.7</v>
      </c>
      <c r="N5" s="10">
        <v>24.8</v>
      </c>
      <c r="O5" s="13">
        <f>SUM(E5:N5)/10</f>
        <v>11.830000000000002</v>
      </c>
      <c r="P5" s="11">
        <f>O5/X5*10000</f>
        <v>34.794117647058826</v>
      </c>
      <c r="Q5" s="13">
        <f>SUM(H5:N5)/7</f>
        <v>14.428571428571429</v>
      </c>
      <c r="R5" s="11">
        <f>Q5/X5*10000</f>
        <v>42.436974789915965</v>
      </c>
      <c r="S5" s="13">
        <f>SUM(J5:N5)/5</f>
        <v>14.3</v>
      </c>
      <c r="T5" s="11">
        <f>S5/X5*10000</f>
        <v>42.058823529411768</v>
      </c>
      <c r="U5" s="14">
        <f>SUM(L5:N5)/3</f>
        <v>17.233333333333334</v>
      </c>
      <c r="V5" s="11">
        <f>U5/X5*10000</f>
        <v>50.68627450980393</v>
      </c>
      <c r="W5" s="15">
        <v>14.7875003814697</v>
      </c>
      <c r="X5" s="12">
        <v>3400</v>
      </c>
      <c r="Y5" s="11">
        <f>W5/X5*10000</f>
        <v>43.492648180793232</v>
      </c>
    </row>
    <row r="6" spans="1:25" x14ac:dyDescent="0.25">
      <c r="A6" s="9">
        <v>82</v>
      </c>
      <c r="B6" s="9" t="s">
        <v>20</v>
      </c>
      <c r="C6" t="s">
        <v>41</v>
      </c>
      <c r="D6" s="9" t="s">
        <v>40</v>
      </c>
      <c r="E6" s="9">
        <v>42.4</v>
      </c>
      <c r="F6" s="9">
        <v>35.299999999999997</v>
      </c>
      <c r="G6" s="9">
        <v>35.4</v>
      </c>
      <c r="H6" s="9">
        <v>23.4</v>
      </c>
      <c r="I6" s="9">
        <v>41.7</v>
      </c>
      <c r="J6" s="9">
        <v>37.700000000000003</v>
      </c>
      <c r="K6" s="9">
        <v>36.1</v>
      </c>
      <c r="L6" s="9">
        <v>21.6</v>
      </c>
      <c r="M6" s="9">
        <v>19.3</v>
      </c>
      <c r="N6" s="10">
        <v>62.7</v>
      </c>
      <c r="O6" s="13">
        <f>SUM(E6:N6)/10</f>
        <v>35.559999999999995</v>
      </c>
      <c r="P6" s="11">
        <f>O6/X6*10000</f>
        <v>48.712328767123282</v>
      </c>
      <c r="Q6" s="13">
        <f>SUM(H6:N6)/7</f>
        <v>34.642857142857146</v>
      </c>
      <c r="R6" s="11">
        <f>Q6/X6*10000</f>
        <v>47.455968688845402</v>
      </c>
      <c r="S6" s="13">
        <f>SUM(J6:N6)/5</f>
        <v>35.480000000000004</v>
      </c>
      <c r="T6" s="11">
        <f>S6/X6*10000</f>
        <v>48.602739726027409</v>
      </c>
      <c r="U6" s="14">
        <f>SUM(L6:N6)/3</f>
        <v>34.533333333333339</v>
      </c>
      <c r="V6" s="11">
        <f>U6/X6*10000</f>
        <v>47.305936073059364</v>
      </c>
      <c r="W6" s="15">
        <v>34.709089799360797</v>
      </c>
      <c r="X6" s="12">
        <v>7300</v>
      </c>
      <c r="Y6" s="11">
        <f>W6/X6*10000</f>
        <v>47.546698355288768</v>
      </c>
    </row>
    <row r="7" spans="1:25" x14ac:dyDescent="0.25">
      <c r="A7" s="9">
        <v>292</v>
      </c>
      <c r="B7" s="9" t="s">
        <v>20</v>
      </c>
      <c r="C7" t="s">
        <v>94</v>
      </c>
      <c r="D7" s="9" t="s">
        <v>93</v>
      </c>
      <c r="E7" s="9">
        <v>64.3</v>
      </c>
      <c r="F7" s="9">
        <v>47.2</v>
      </c>
      <c r="G7" s="9">
        <v>63.1</v>
      </c>
      <c r="H7" s="9">
        <v>79.599999999999994</v>
      </c>
      <c r="I7" s="9">
        <v>66.400000000000006</v>
      </c>
      <c r="J7" s="9">
        <v>42.9</v>
      </c>
      <c r="K7" s="9">
        <v>73.8</v>
      </c>
      <c r="L7" s="9">
        <v>55.9</v>
      </c>
      <c r="M7" s="9">
        <v>47.2</v>
      </c>
      <c r="N7" s="10">
        <v>60.6</v>
      </c>
      <c r="O7" s="13">
        <f>SUM(E7:N7)/10</f>
        <v>60.1</v>
      </c>
      <c r="P7" s="11">
        <f>O7/X7*10000</f>
        <v>51.36752136752137</v>
      </c>
      <c r="Q7" s="13">
        <f>SUM(H7:N7)/7</f>
        <v>60.914285714285711</v>
      </c>
      <c r="R7" s="11">
        <f>Q7/X7*10000</f>
        <v>52.063492063492056</v>
      </c>
      <c r="S7" s="13">
        <f>SUM(J7:N7)/5</f>
        <v>56.080000000000005</v>
      </c>
      <c r="T7" s="11">
        <f>S7/X7*10000</f>
        <v>47.931623931623932</v>
      </c>
      <c r="U7" s="14">
        <f>SUM(L7:N7)/3</f>
        <v>54.566666666666663</v>
      </c>
      <c r="V7" s="11">
        <f>U7/X7*10000</f>
        <v>46.638176638176638</v>
      </c>
      <c r="W7" s="15">
        <v>60.090909090909001</v>
      </c>
      <c r="X7" s="12">
        <v>11700</v>
      </c>
      <c r="Y7" s="11">
        <f>W7/X7*10000</f>
        <v>51.359751359751279</v>
      </c>
    </row>
    <row r="8" spans="1:25" x14ac:dyDescent="0.25">
      <c r="A8" s="9">
        <v>166</v>
      </c>
      <c r="B8" s="9" t="s">
        <v>20</v>
      </c>
      <c r="C8" t="s">
        <v>77</v>
      </c>
      <c r="D8" s="9" t="s">
        <v>75</v>
      </c>
      <c r="E8" s="9">
        <v>53.9</v>
      </c>
      <c r="F8" s="9">
        <v>28</v>
      </c>
      <c r="G8" s="9">
        <v>30.2</v>
      </c>
      <c r="H8" s="9">
        <v>56</v>
      </c>
      <c r="I8" s="9">
        <v>17.2</v>
      </c>
      <c r="J8" s="9">
        <v>31.9</v>
      </c>
      <c r="K8" s="9">
        <v>38</v>
      </c>
      <c r="L8" s="9">
        <v>41.6</v>
      </c>
      <c r="M8" s="9">
        <v>19.7</v>
      </c>
      <c r="N8" s="10">
        <v>32.6</v>
      </c>
      <c r="O8" s="13">
        <f>SUM(E8:N8)/10</f>
        <v>34.910000000000004</v>
      </c>
      <c r="P8" s="11">
        <f>O8/X8*10000</f>
        <v>51.338235294117652</v>
      </c>
      <c r="Q8" s="13">
        <f>SUM(H8:N8)/7</f>
        <v>33.857142857142854</v>
      </c>
      <c r="R8" s="11">
        <f>Q8/X8*10000</f>
        <v>49.789915966386545</v>
      </c>
      <c r="S8" s="13">
        <f>SUM(J8:N8)/5</f>
        <v>32.76</v>
      </c>
      <c r="T8" s="11">
        <f>S8/X8*10000</f>
        <v>48.17647058823529</v>
      </c>
      <c r="U8" s="14">
        <f>SUM(L8:N8)/3</f>
        <v>31.3</v>
      </c>
      <c r="V8" s="11">
        <f>U8/X8*10000</f>
        <v>46.029411764705884</v>
      </c>
      <c r="W8" s="15">
        <v>33.627272172407601</v>
      </c>
      <c r="X8" s="12">
        <v>6800</v>
      </c>
      <c r="Y8" s="11">
        <f>W8/X8*10000</f>
        <v>49.451870841775886</v>
      </c>
    </row>
    <row r="9" spans="1:25" x14ac:dyDescent="0.25">
      <c r="A9" s="9">
        <v>442</v>
      </c>
      <c r="B9" s="9" t="s">
        <v>20</v>
      </c>
      <c r="C9" t="s">
        <v>166</v>
      </c>
      <c r="D9" s="9" t="s">
        <v>163</v>
      </c>
      <c r="I9" s="9">
        <v>49</v>
      </c>
      <c r="J9" s="9">
        <v>9.8000000000000007</v>
      </c>
      <c r="K9" s="9">
        <v>14</v>
      </c>
      <c r="L9" s="9">
        <v>23.6</v>
      </c>
      <c r="M9" s="9">
        <v>7.6</v>
      </c>
      <c r="N9" s="10">
        <v>31</v>
      </c>
      <c r="O9" s="13">
        <f>SUM(E9:N9)/10</f>
        <v>13.5</v>
      </c>
      <c r="P9" s="11">
        <f>O9/X9*10000</f>
        <v>27.551020408163264</v>
      </c>
      <c r="Q9" s="13">
        <f>SUM(H9:N9)/7</f>
        <v>19.285714285714285</v>
      </c>
      <c r="R9" s="11">
        <f>Q9/X9*10000</f>
        <v>39.358600583090379</v>
      </c>
      <c r="S9" s="13">
        <f>SUM(J9:N9)/5</f>
        <v>17.2</v>
      </c>
      <c r="T9" s="11">
        <f>S9/X9*10000</f>
        <v>35.102040816326529</v>
      </c>
      <c r="U9" s="14">
        <f>SUM(L9:N9)/3</f>
        <v>20.733333333333334</v>
      </c>
      <c r="V9" s="11">
        <f>U9/X9*10000</f>
        <v>42.312925170068027</v>
      </c>
      <c r="W9" s="15">
        <v>22.5</v>
      </c>
      <c r="X9" s="12">
        <v>4900</v>
      </c>
      <c r="Y9" s="11">
        <f>W9/X9*10000</f>
        <v>45.91836734693878</v>
      </c>
    </row>
    <row r="10" spans="1:25" x14ac:dyDescent="0.25">
      <c r="A10" s="9">
        <v>329</v>
      </c>
      <c r="B10" s="9" t="s">
        <v>20</v>
      </c>
      <c r="C10" t="s">
        <v>114</v>
      </c>
      <c r="D10" s="9" t="s">
        <v>111</v>
      </c>
      <c r="E10" s="9">
        <v>42.5</v>
      </c>
      <c r="F10" s="9">
        <v>14</v>
      </c>
      <c r="G10" s="9">
        <v>44.1</v>
      </c>
      <c r="H10" s="9">
        <v>41.7</v>
      </c>
      <c r="I10" s="9">
        <v>32.1</v>
      </c>
      <c r="J10" s="9">
        <v>29.6</v>
      </c>
      <c r="K10" s="9">
        <v>32.200000000000003</v>
      </c>
      <c r="L10" s="9">
        <v>30</v>
      </c>
      <c r="M10" s="9">
        <v>12.3</v>
      </c>
      <c r="N10" s="10">
        <v>36.200000000000003</v>
      </c>
      <c r="O10" s="13">
        <f>SUM(E10:N10)/10</f>
        <v>31.47</v>
      </c>
      <c r="P10" s="11">
        <f>O10/X10*10000</f>
        <v>47.68181818181818</v>
      </c>
      <c r="Q10" s="13">
        <f>SUM(H10:N10)/7</f>
        <v>30.585714285714289</v>
      </c>
      <c r="R10" s="11">
        <f>Q10/X10*10000</f>
        <v>46.341991341991346</v>
      </c>
      <c r="S10" s="13">
        <f>SUM(J10:N10)/5</f>
        <v>28.060000000000002</v>
      </c>
      <c r="T10" s="11">
        <f>S10/X10*10000</f>
        <v>42.515151515151523</v>
      </c>
      <c r="U10" s="14">
        <f>SUM(L10:N10)/3</f>
        <v>26.166666666666668</v>
      </c>
      <c r="V10" s="11">
        <f>U10/X10*10000</f>
        <v>39.646464646464651</v>
      </c>
      <c r="W10" s="15">
        <v>31.4700012207031</v>
      </c>
      <c r="X10" s="12">
        <v>6600</v>
      </c>
      <c r="Y10" s="11">
        <f>W10/X10*10000</f>
        <v>47.681820031368332</v>
      </c>
    </row>
    <row r="11" spans="1:25" x14ac:dyDescent="0.25">
      <c r="A11" s="9">
        <v>474</v>
      </c>
      <c r="B11" s="9" t="s">
        <v>20</v>
      </c>
      <c r="C11" t="s">
        <v>183</v>
      </c>
      <c r="D11" s="9" t="s">
        <v>180</v>
      </c>
      <c r="E11" s="9">
        <v>45.9</v>
      </c>
      <c r="F11" s="9">
        <v>25.3</v>
      </c>
      <c r="G11" s="9">
        <v>21</v>
      </c>
      <c r="H11" s="9">
        <v>31.3</v>
      </c>
      <c r="I11" s="9">
        <v>33.799999999999997</v>
      </c>
      <c r="J11" s="9">
        <v>22.8</v>
      </c>
      <c r="K11" s="9">
        <v>30.6</v>
      </c>
      <c r="L11" s="9">
        <v>25</v>
      </c>
      <c r="M11" s="9">
        <v>24.4</v>
      </c>
      <c r="N11" s="10">
        <v>14</v>
      </c>
      <c r="O11" s="13">
        <f>SUM(E11:N11)/10</f>
        <v>27.410000000000004</v>
      </c>
      <c r="P11" s="11">
        <f>O11/X11*10000</f>
        <v>49.836363636363643</v>
      </c>
      <c r="Q11" s="13">
        <f>SUM(H11:N11)/7</f>
        <v>25.985714285714288</v>
      </c>
      <c r="R11" s="11">
        <f>Q11/X11*10000</f>
        <v>47.246753246753251</v>
      </c>
      <c r="S11" s="13">
        <f>SUM(J11:N11)/5</f>
        <v>23.360000000000003</v>
      </c>
      <c r="T11" s="11">
        <f>S11/X11*10000</f>
        <v>42.472727272727283</v>
      </c>
      <c r="U11" s="14">
        <f>SUM(L11:N11)/3</f>
        <v>21.133333333333333</v>
      </c>
      <c r="V11" s="11">
        <f>U11/X11*10000</f>
        <v>38.424242424242422</v>
      </c>
      <c r="W11" s="15">
        <v>27.410000610351499</v>
      </c>
      <c r="X11" s="12">
        <v>5500</v>
      </c>
      <c r="Y11" s="11">
        <f>W11/X11*10000</f>
        <v>49.836364746093636</v>
      </c>
    </row>
    <row r="12" spans="1:25" x14ac:dyDescent="0.25">
      <c r="A12" s="9">
        <v>423</v>
      </c>
      <c r="B12" s="9" t="s">
        <v>20</v>
      </c>
      <c r="C12" t="s">
        <v>146</v>
      </c>
      <c r="D12" s="9" t="s">
        <v>145</v>
      </c>
      <c r="E12" s="9">
        <v>42.5</v>
      </c>
      <c r="F12" s="9">
        <v>27.7</v>
      </c>
      <c r="G12" s="9">
        <v>13.1</v>
      </c>
      <c r="H12" s="9">
        <v>22.8</v>
      </c>
      <c r="I12" s="9">
        <v>27.9</v>
      </c>
      <c r="J12" s="9">
        <v>18.8</v>
      </c>
      <c r="K12" s="9">
        <v>23.9</v>
      </c>
      <c r="L12" s="9">
        <v>9.6</v>
      </c>
      <c r="M12" s="9">
        <v>22.6</v>
      </c>
      <c r="N12" s="10">
        <v>23</v>
      </c>
      <c r="O12" s="13">
        <f>SUM(E12:N12)/10</f>
        <v>23.19</v>
      </c>
      <c r="P12" s="11">
        <f>O12/X12*10000</f>
        <v>47.326530612244895</v>
      </c>
      <c r="Q12" s="13">
        <f>SUM(H12:N12)/7</f>
        <v>21.228571428571428</v>
      </c>
      <c r="R12" s="11">
        <f>Q12/X12*10000</f>
        <v>43.323615160349853</v>
      </c>
      <c r="S12" s="13">
        <f>SUM(J12:N12)/5</f>
        <v>19.580000000000002</v>
      </c>
      <c r="T12" s="11">
        <f>S12/X12*10000</f>
        <v>39.959183673469397</v>
      </c>
      <c r="U12" s="14">
        <f>SUM(L12:N12)/3</f>
        <v>18.400000000000002</v>
      </c>
      <c r="V12" s="11">
        <f>U12/X12*10000</f>
        <v>37.551020408163268</v>
      </c>
      <c r="W12" s="15">
        <v>23.189999389648399</v>
      </c>
      <c r="X12" s="12">
        <v>4900</v>
      </c>
      <c r="Y12" s="11">
        <f>W12/X12*10000</f>
        <v>47.326529366629387</v>
      </c>
    </row>
    <row r="13" spans="1:25" x14ac:dyDescent="0.25">
      <c r="A13" s="9">
        <v>366</v>
      </c>
      <c r="B13" s="9" t="s">
        <v>20</v>
      </c>
      <c r="C13" t="s">
        <v>136</v>
      </c>
      <c r="D13" s="9" t="s">
        <v>128</v>
      </c>
      <c r="M13" s="9">
        <v>13.5</v>
      </c>
      <c r="N13" s="10">
        <v>17</v>
      </c>
      <c r="O13" s="13">
        <f>SUM(E13:N13)/10</f>
        <v>3.05</v>
      </c>
      <c r="P13" s="11">
        <f>O13/X13*10000</f>
        <v>9.2424242424242422</v>
      </c>
      <c r="Q13" s="13">
        <f>SUM(H13:N13)/7</f>
        <v>4.3571428571428568</v>
      </c>
      <c r="R13" s="11">
        <f>Q13/X13*10000</f>
        <v>13.203463203463203</v>
      </c>
      <c r="S13" s="13">
        <f>SUM(J13:N13)/5</f>
        <v>6.1</v>
      </c>
      <c r="T13" s="11">
        <f>S13/X13*10000</f>
        <v>18.484848484848484</v>
      </c>
      <c r="U13" s="14">
        <f>SUM(L13:N13)/3</f>
        <v>10.166666666666666</v>
      </c>
      <c r="V13" s="11">
        <f>U13/X13*10000</f>
        <v>30.808080808080806</v>
      </c>
      <c r="W13" s="15">
        <v>15.25</v>
      </c>
      <c r="X13" s="12">
        <v>3300</v>
      </c>
      <c r="Y13" s="11">
        <f>W13/X13*10000</f>
        <v>46.212121212121218</v>
      </c>
    </row>
    <row r="14" spans="1:25" x14ac:dyDescent="0.25">
      <c r="A14" s="9">
        <v>429</v>
      </c>
      <c r="B14" s="9" t="s">
        <v>20</v>
      </c>
      <c r="C14" t="s">
        <v>152</v>
      </c>
      <c r="D14" s="9" t="s">
        <v>145</v>
      </c>
      <c r="E14" s="9">
        <v>11.2</v>
      </c>
      <c r="F14" s="9">
        <v>13</v>
      </c>
      <c r="G14" s="9">
        <v>13.1</v>
      </c>
      <c r="H14" s="9">
        <v>23.8</v>
      </c>
      <c r="I14" s="9">
        <v>31.6</v>
      </c>
      <c r="J14" s="9">
        <v>18</v>
      </c>
      <c r="K14" s="9">
        <v>21.4</v>
      </c>
      <c r="L14" s="9">
        <v>16.100000000000001</v>
      </c>
      <c r="M14" s="9">
        <v>10</v>
      </c>
      <c r="N14" s="10">
        <v>5.6</v>
      </c>
      <c r="O14" s="13">
        <f>SUM(E14:N14)/10</f>
        <v>16.38</v>
      </c>
      <c r="P14" s="11">
        <f>O14/X14*10000</f>
        <v>46.800000000000004</v>
      </c>
      <c r="Q14" s="13">
        <f>SUM(H14:N14)/7</f>
        <v>18.071428571428573</v>
      </c>
      <c r="R14" s="11">
        <f>Q14/X14*10000</f>
        <v>51.632653061224495</v>
      </c>
      <c r="S14" s="13">
        <f>SUM(J14:N14)/5</f>
        <v>14.219999999999999</v>
      </c>
      <c r="T14" s="11">
        <f>S14/X14*10000</f>
        <v>40.628571428571426</v>
      </c>
      <c r="U14" s="14">
        <f>SUM(L14:N14)/3</f>
        <v>10.566666666666668</v>
      </c>
      <c r="V14" s="11">
        <f>U14/X14*10000</f>
        <v>30.190476190476197</v>
      </c>
      <c r="W14" s="15">
        <v>16.380000305175699</v>
      </c>
      <c r="X14" s="12">
        <v>3500</v>
      </c>
      <c r="Y14" s="11">
        <f>W14/X14*10000</f>
        <v>46.800000871930564</v>
      </c>
    </row>
    <row r="15" spans="1:25" x14ac:dyDescent="0.25">
      <c r="A15" s="9">
        <v>448</v>
      </c>
      <c r="B15" s="9" t="s">
        <v>20</v>
      </c>
      <c r="C15" t="s">
        <v>172</v>
      </c>
      <c r="D15" s="9" t="s">
        <v>163</v>
      </c>
      <c r="H15" s="9">
        <v>31.8</v>
      </c>
      <c r="I15" s="9">
        <v>17.2</v>
      </c>
      <c r="J15" s="9">
        <v>49.8</v>
      </c>
      <c r="K15" s="9">
        <v>12.2</v>
      </c>
      <c r="L15" s="9">
        <v>10.4</v>
      </c>
      <c r="M15" s="9">
        <v>16.399999999999999</v>
      </c>
      <c r="N15" s="10">
        <v>-0.5</v>
      </c>
      <c r="O15" s="13">
        <f>SUM(E15:N15)/10</f>
        <v>13.73</v>
      </c>
      <c r="P15" s="11">
        <f>O15/X15*10000</f>
        <v>42.90625</v>
      </c>
      <c r="Q15" s="13">
        <f>SUM(H15:N15)/7</f>
        <v>19.614285714285717</v>
      </c>
      <c r="R15" s="11">
        <f>Q15/X15*10000</f>
        <v>61.294642857142868</v>
      </c>
      <c r="S15" s="13">
        <f>SUM(J15:N15)/5</f>
        <v>17.660000000000004</v>
      </c>
      <c r="T15" s="11">
        <f>S15/X15*10000</f>
        <v>55.187500000000014</v>
      </c>
      <c r="U15" s="14">
        <f>SUM(L15:N15)/3</f>
        <v>8.7666666666666657</v>
      </c>
      <c r="V15" s="11">
        <f>U15/X15*10000</f>
        <v>27.395833333333329</v>
      </c>
      <c r="W15" s="15">
        <v>19.6142861502511</v>
      </c>
      <c r="X15" s="12">
        <v>3200</v>
      </c>
      <c r="Y15" s="11">
        <f>W15/X15*10000</f>
        <v>61.294644219534689</v>
      </c>
    </row>
    <row r="16" spans="1:25" x14ac:dyDescent="0.25">
      <c r="A16" s="9">
        <v>365</v>
      </c>
      <c r="B16" s="9" t="s">
        <v>20</v>
      </c>
      <c r="C16" t="s">
        <v>135</v>
      </c>
      <c r="D16" s="9" t="s">
        <v>128</v>
      </c>
      <c r="M16" s="9">
        <v>24.8</v>
      </c>
      <c r="N16" s="10">
        <v>0.5</v>
      </c>
      <c r="O16" s="13">
        <f>SUM(E16:N16)/10</f>
        <v>2.5300000000000002</v>
      </c>
      <c r="P16" s="11">
        <f>O16/X16*10000</f>
        <v>7.2285714285714295</v>
      </c>
      <c r="Q16" s="13">
        <f>SUM(H16:N16)/7</f>
        <v>3.6142857142857143</v>
      </c>
      <c r="R16" s="11">
        <f>Q16/X16*10000</f>
        <v>10.326530612244898</v>
      </c>
      <c r="S16" s="13">
        <f>SUM(J16:N16)/5</f>
        <v>5.0600000000000005</v>
      </c>
      <c r="T16" s="11">
        <f>S16/X16*10000</f>
        <v>14.457142857142859</v>
      </c>
      <c r="U16" s="14">
        <f>SUM(L16:N16)/3</f>
        <v>8.4333333333333336</v>
      </c>
      <c r="V16" s="11">
        <f>U16/X16*10000</f>
        <v>24.095238095238098</v>
      </c>
      <c r="W16" s="15">
        <v>12.649999618530201</v>
      </c>
      <c r="X16" s="12">
        <v>3500</v>
      </c>
      <c r="Y16" s="11">
        <f>W16/X16*10000</f>
        <v>36.142856052943429</v>
      </c>
    </row>
    <row r="17" spans="1:25" x14ac:dyDescent="0.25">
      <c r="A17" s="9">
        <v>446</v>
      </c>
      <c r="B17" s="9" t="s">
        <v>20</v>
      </c>
      <c r="C17" t="s">
        <v>170</v>
      </c>
      <c r="D17" s="9" t="s">
        <v>163</v>
      </c>
      <c r="E17" s="9">
        <v>8</v>
      </c>
      <c r="F17" s="9">
        <v>30</v>
      </c>
      <c r="G17" s="9">
        <v>34.4</v>
      </c>
      <c r="H17" s="9">
        <v>35.799999999999997</v>
      </c>
      <c r="I17" s="9">
        <v>24.9</v>
      </c>
      <c r="J17" s="9">
        <v>15</v>
      </c>
      <c r="K17" s="9">
        <v>12.2</v>
      </c>
      <c r="L17" s="9">
        <v>7.1</v>
      </c>
      <c r="M17" s="9">
        <v>4.7</v>
      </c>
      <c r="N17" s="10">
        <v>9.6</v>
      </c>
      <c r="O17" s="13">
        <f>SUM(E17:N17)/10</f>
        <v>18.169999999999995</v>
      </c>
      <c r="P17" s="11">
        <f>O17/X17*10000</f>
        <v>55.060606060606048</v>
      </c>
      <c r="Q17" s="13">
        <f>SUM(H17:N17)/7</f>
        <v>15.614285714285712</v>
      </c>
      <c r="R17" s="11">
        <f>Q17/X17*10000</f>
        <v>47.316017316017309</v>
      </c>
      <c r="S17" s="13">
        <f>SUM(J17:N17)/5</f>
        <v>9.7200000000000006</v>
      </c>
      <c r="T17" s="11">
        <f>S17/X17*10000</f>
        <v>29.454545454545457</v>
      </c>
      <c r="U17" s="14">
        <f>SUM(L17:N17)/3</f>
        <v>7.1333333333333329</v>
      </c>
      <c r="V17" s="11">
        <f>U17/X17*10000</f>
        <v>21.616161616161612</v>
      </c>
      <c r="W17" s="15">
        <v>18.169999694824199</v>
      </c>
      <c r="X17" s="12">
        <v>3300</v>
      </c>
      <c r="Y17" s="11">
        <f>W17/X17*10000</f>
        <v>55.060605135830905</v>
      </c>
    </row>
    <row r="18" spans="1:25" x14ac:dyDescent="0.25">
      <c r="A18" s="9">
        <v>121</v>
      </c>
      <c r="B18" s="9" t="s">
        <v>20</v>
      </c>
      <c r="C18" t="s">
        <v>64</v>
      </c>
      <c r="D18" s="9" t="s">
        <v>57</v>
      </c>
      <c r="E18" s="9">
        <v>10.1</v>
      </c>
      <c r="F18" s="9">
        <v>13.6</v>
      </c>
      <c r="G18" s="9">
        <v>26</v>
      </c>
      <c r="H18" s="9">
        <v>36</v>
      </c>
      <c r="I18" s="9">
        <v>18.399999999999999</v>
      </c>
      <c r="J18" s="9">
        <v>10.6</v>
      </c>
      <c r="K18" s="9">
        <v>23.6</v>
      </c>
      <c r="L18" s="9">
        <v>7.4</v>
      </c>
      <c r="M18" s="9">
        <v>18.8</v>
      </c>
      <c r="N18" s="10">
        <v>22.1</v>
      </c>
      <c r="O18" s="13">
        <v>7.6</v>
      </c>
      <c r="P18" s="11">
        <v>4.2</v>
      </c>
      <c r="Q18" s="13">
        <v>17.2</v>
      </c>
      <c r="R18" s="11">
        <v>6.4</v>
      </c>
      <c r="S18" s="13">
        <v>3.6</v>
      </c>
      <c r="T18" s="11">
        <v>6</v>
      </c>
      <c r="U18" s="14">
        <v>5</v>
      </c>
      <c r="V18" s="11">
        <v>8.1999999999999993</v>
      </c>
      <c r="W18" s="15">
        <v>17.9545454545454</v>
      </c>
      <c r="X18" s="12">
        <v>3900</v>
      </c>
      <c r="Y18" s="11">
        <f>W18/X18*10000</f>
        <v>46.037296037295896</v>
      </c>
    </row>
    <row r="19" spans="1:25" x14ac:dyDescent="0.25">
      <c r="A19" s="9">
        <v>89</v>
      </c>
      <c r="B19" s="9" t="s">
        <v>20</v>
      </c>
      <c r="C19" t="s">
        <v>48</v>
      </c>
      <c r="D19" s="9" t="s">
        <v>40</v>
      </c>
      <c r="N19" s="10"/>
      <c r="O19" s="13">
        <f>SUM(E19:N19)/10</f>
        <v>0</v>
      </c>
      <c r="P19" s="11">
        <f>O19/X19*10000</f>
        <v>0</v>
      </c>
      <c r="Q19" s="13">
        <f>SUM(H19:N19)/7</f>
        <v>0</v>
      </c>
      <c r="R19" s="11">
        <f>Q19/X19*10000</f>
        <v>0</v>
      </c>
      <c r="S19" s="13">
        <f>SUM(J19:N19)/5</f>
        <v>0</v>
      </c>
      <c r="T19" s="11">
        <f>S19/X19*10000</f>
        <v>0</v>
      </c>
      <c r="U19" s="14">
        <f>SUM(L19:N19)/3</f>
        <v>0</v>
      </c>
      <c r="V19" s="11">
        <f>U19/X19*10000</f>
        <v>0</v>
      </c>
      <c r="W19" s="15">
        <v>13.712499618530201</v>
      </c>
      <c r="X19" s="12">
        <v>3400</v>
      </c>
      <c r="Y19" s="11">
        <f>W19/X19*10000</f>
        <v>40.33088123097118</v>
      </c>
    </row>
    <row r="20" spans="1:25" x14ac:dyDescent="0.25">
      <c r="A20" s="9">
        <v>93</v>
      </c>
      <c r="B20" s="9" t="s">
        <v>20</v>
      </c>
      <c r="C20" t="s">
        <v>52</v>
      </c>
      <c r="D20" s="9" t="s">
        <v>40</v>
      </c>
      <c r="N20" s="10"/>
      <c r="O20" s="13">
        <f>SUM(E20:N20)/10</f>
        <v>0</v>
      </c>
      <c r="P20" s="11">
        <f>O20/X20*10000</f>
        <v>0</v>
      </c>
      <c r="Q20" s="13">
        <f>SUM(H20:N20)/7</f>
        <v>0</v>
      </c>
      <c r="R20" s="11">
        <f>Q20/X20*10000</f>
        <v>0</v>
      </c>
      <c r="S20" s="13">
        <f>SUM(J20:N20)/5</f>
        <v>0</v>
      </c>
      <c r="T20" s="11">
        <f>S20/X20*10000</f>
        <v>0</v>
      </c>
      <c r="U20" s="14">
        <f>SUM(L20:N20)/3</f>
        <v>0</v>
      </c>
      <c r="V20" s="11">
        <f>U20/X20*10000</f>
        <v>0</v>
      </c>
      <c r="W20" s="15">
        <v>5.2799999237060504</v>
      </c>
      <c r="X20" s="12">
        <v>3000</v>
      </c>
      <c r="Y20" s="11">
        <f>W20/X20*10000</f>
        <v>17.599999745686834</v>
      </c>
    </row>
    <row r="21" spans="1:25" x14ac:dyDescent="0.25">
      <c r="A21" s="9">
        <v>95</v>
      </c>
      <c r="B21" s="9" t="s">
        <v>20</v>
      </c>
      <c r="C21" t="s">
        <v>54</v>
      </c>
      <c r="D21" s="9" t="s">
        <v>40</v>
      </c>
      <c r="N21" s="10"/>
      <c r="O21" s="13">
        <f>SUM(E21:N21)/10</f>
        <v>0</v>
      </c>
      <c r="P21" s="11">
        <f>O21/X21*10000</f>
        <v>0</v>
      </c>
      <c r="Q21" s="13">
        <f>SUM(H21:N21)/7</f>
        <v>0</v>
      </c>
      <c r="R21" s="11">
        <f>Q21/X21*10000</f>
        <v>0</v>
      </c>
      <c r="S21" s="13">
        <f>SUM(J21:N21)/5</f>
        <v>0</v>
      </c>
      <c r="T21" s="11">
        <f>S21/X21*10000</f>
        <v>0</v>
      </c>
      <c r="U21" s="14">
        <f>SUM(L21:N21)/3</f>
        <v>0</v>
      </c>
      <c r="V21" s="11">
        <f>U21/X21*10000</f>
        <v>0</v>
      </c>
      <c r="W21" s="15">
        <v>5.9888890584309804</v>
      </c>
      <c r="X21" s="12">
        <v>3000</v>
      </c>
      <c r="Y21" s="11">
        <f>W21/X21*10000</f>
        <v>19.962963528103266</v>
      </c>
    </row>
    <row r="22" spans="1:25" x14ac:dyDescent="0.25">
      <c r="A22" s="9">
        <v>175</v>
      </c>
      <c r="B22" s="9" t="s">
        <v>20</v>
      </c>
      <c r="C22" t="s">
        <v>88</v>
      </c>
      <c r="D22" s="9" t="s">
        <v>75</v>
      </c>
      <c r="N22" s="10"/>
      <c r="O22" s="13">
        <f>SUM(E22:N22)/10</f>
        <v>0</v>
      </c>
      <c r="P22" s="11">
        <f>O22/X22*10000</f>
        <v>0</v>
      </c>
      <c r="Q22" s="13">
        <f>SUM(H22:N22)/7</f>
        <v>0</v>
      </c>
      <c r="R22" s="11">
        <f>Q22/X22*10000</f>
        <v>0</v>
      </c>
      <c r="S22" s="13">
        <f>SUM(J22:N22)/5</f>
        <v>0</v>
      </c>
      <c r="T22" s="11">
        <f>S22/X22*10000</f>
        <v>0</v>
      </c>
      <c r="U22" s="14">
        <f>SUM(L22:N22)/3</f>
        <v>0</v>
      </c>
      <c r="V22" s="11">
        <f>U22/X22*10000</f>
        <v>0</v>
      </c>
      <c r="W22" s="15">
        <v>7.7</v>
      </c>
      <c r="X22" s="12">
        <v>3000</v>
      </c>
      <c r="Y22" s="11">
        <f>W22/X22*10000</f>
        <v>25.666666666666668</v>
      </c>
    </row>
    <row r="23" spans="1:25" x14ac:dyDescent="0.25">
      <c r="A23" s="9">
        <v>175</v>
      </c>
      <c r="B23" s="9" t="s">
        <v>20</v>
      </c>
      <c r="C23" t="s">
        <v>90</v>
      </c>
      <c r="D23" s="9" t="s">
        <v>75</v>
      </c>
      <c r="N23" s="10"/>
      <c r="O23" s="13">
        <f>SUM(E23:N23)/10</f>
        <v>0</v>
      </c>
      <c r="P23" s="11">
        <f>O23/X23*10000</f>
        <v>0</v>
      </c>
      <c r="Q23" s="13">
        <f>SUM(H23:N23)/7</f>
        <v>0</v>
      </c>
      <c r="R23" s="11">
        <f>Q23/X23*10000</f>
        <v>0</v>
      </c>
      <c r="S23" s="13">
        <f>SUM(J23:N23)/5</f>
        <v>0</v>
      </c>
      <c r="T23" s="11">
        <f>S23/X23*10000</f>
        <v>0</v>
      </c>
      <c r="U23" s="14">
        <f>SUM(L23:N23)/3</f>
        <v>0</v>
      </c>
      <c r="V23" s="11">
        <f>U23/X23*10000</f>
        <v>0</v>
      </c>
      <c r="W23" s="15">
        <v>3.2400001525878901</v>
      </c>
      <c r="X23" s="12">
        <v>3000</v>
      </c>
      <c r="Y23" s="11">
        <f>W23/X23*10000</f>
        <v>10.800000508626301</v>
      </c>
    </row>
    <row r="24" spans="1:25" x14ac:dyDescent="0.25">
      <c r="A24" s="9">
        <v>219</v>
      </c>
      <c r="B24" s="9" t="s">
        <v>20</v>
      </c>
      <c r="C24" t="s">
        <v>33</v>
      </c>
      <c r="D24" s="9" t="s">
        <v>22</v>
      </c>
      <c r="N24" s="10"/>
      <c r="O24" s="13">
        <f>SUM(E24:N24)/10</f>
        <v>0</v>
      </c>
      <c r="P24" s="11">
        <f>O24/X24*10000</f>
        <v>0</v>
      </c>
      <c r="Q24" s="13">
        <f>SUM(H24:N24)/7</f>
        <v>0</v>
      </c>
      <c r="R24" s="11">
        <f>Q24/X24*10000</f>
        <v>0</v>
      </c>
      <c r="S24" s="13">
        <f>SUM(J24:N24)/5</f>
        <v>0</v>
      </c>
      <c r="T24" s="11">
        <f>S24/X24*10000</f>
        <v>0</v>
      </c>
      <c r="U24" s="14">
        <f>SUM(L24:N24)/3</f>
        <v>0</v>
      </c>
      <c r="V24" s="11">
        <f>U24/X24*10000</f>
        <v>0</v>
      </c>
      <c r="W24" s="15">
        <v>6.1166667938232404</v>
      </c>
      <c r="X24" s="12">
        <v>3000</v>
      </c>
      <c r="Y24" s="11">
        <f>W24/X24*10000</f>
        <v>20.388889312744134</v>
      </c>
    </row>
    <row r="25" spans="1:25" x14ac:dyDescent="0.25">
      <c r="A25" s="9">
        <v>221</v>
      </c>
      <c r="B25" s="9" t="s">
        <v>20</v>
      </c>
      <c r="C25" t="s">
        <v>35</v>
      </c>
      <c r="D25" s="9" t="s">
        <v>22</v>
      </c>
      <c r="N25" s="10"/>
      <c r="O25" s="13">
        <f>SUM(E25:N25)/10</f>
        <v>0</v>
      </c>
      <c r="P25" s="11">
        <f>O25/X25*10000</f>
        <v>0</v>
      </c>
      <c r="Q25" s="13">
        <f>SUM(H25:N25)/7</f>
        <v>0</v>
      </c>
      <c r="R25" s="11">
        <f>Q25/X25*10000</f>
        <v>0</v>
      </c>
      <c r="S25" s="13">
        <f>SUM(J25:N25)/5</f>
        <v>0</v>
      </c>
      <c r="T25" s="11">
        <f>S25/X25*10000</f>
        <v>0</v>
      </c>
      <c r="U25" s="14">
        <f>SUM(L25:N25)/3</f>
        <v>0</v>
      </c>
      <c r="V25" s="11">
        <f>U25/X25*10000</f>
        <v>0</v>
      </c>
      <c r="W25" s="15">
        <v>0.20000000298023199</v>
      </c>
      <c r="X25" s="12">
        <v>3000</v>
      </c>
      <c r="Y25" s="11">
        <f>W25/X25*10000</f>
        <v>0.66666667660077328</v>
      </c>
    </row>
    <row r="26" spans="1:25" x14ac:dyDescent="0.25">
      <c r="A26" s="9">
        <v>224</v>
      </c>
      <c r="B26" s="9" t="s">
        <v>20</v>
      </c>
      <c r="C26" t="s">
        <v>38</v>
      </c>
      <c r="D26" s="9" t="s">
        <v>22</v>
      </c>
      <c r="N26" s="10"/>
      <c r="O26" s="13">
        <f>SUM(E26:N26)/10</f>
        <v>0</v>
      </c>
      <c r="P26" s="11">
        <f>O26/X26*10000</f>
        <v>0</v>
      </c>
      <c r="Q26" s="13">
        <f>SUM(H26:N26)/7</f>
        <v>0</v>
      </c>
      <c r="R26" s="11">
        <f>Q26/X26*10000</f>
        <v>0</v>
      </c>
      <c r="S26" s="13">
        <f>SUM(J26:N26)/5</f>
        <v>0</v>
      </c>
      <c r="T26" s="11">
        <f>S26/X26*10000</f>
        <v>0</v>
      </c>
      <c r="U26" s="14">
        <f>SUM(L26:N26)/3</f>
        <v>0</v>
      </c>
      <c r="V26" s="11">
        <f>U26/X26*10000</f>
        <v>0</v>
      </c>
      <c r="W26" s="15">
        <v>0</v>
      </c>
      <c r="X26" s="12">
        <v>3000</v>
      </c>
      <c r="Y26" s="11">
        <f>W26/X26*10000</f>
        <v>0</v>
      </c>
    </row>
    <row r="27" spans="1:25" x14ac:dyDescent="0.25">
      <c r="A27" s="9">
        <v>298</v>
      </c>
      <c r="B27" s="9" t="s">
        <v>20</v>
      </c>
      <c r="C27" t="s">
        <v>100</v>
      </c>
      <c r="D27" s="9" t="s">
        <v>93</v>
      </c>
      <c r="N27" s="10"/>
      <c r="O27" s="13">
        <f>SUM(E27:N27)/10</f>
        <v>0</v>
      </c>
      <c r="P27" s="11">
        <f>O27/X27*10000</f>
        <v>0</v>
      </c>
      <c r="Q27" s="13">
        <f>SUM(H27:N27)/7</f>
        <v>0</v>
      </c>
      <c r="R27" s="11">
        <f>Q27/X27*10000</f>
        <v>0</v>
      </c>
      <c r="S27" s="13">
        <f>SUM(J27:N27)/5</f>
        <v>0</v>
      </c>
      <c r="T27" s="11">
        <f>S27/X27*10000</f>
        <v>0</v>
      </c>
      <c r="U27" s="14">
        <f>SUM(L27:N27)/3</f>
        <v>0</v>
      </c>
      <c r="V27" s="11">
        <f>U27/X27*10000</f>
        <v>0</v>
      </c>
      <c r="W27" s="15">
        <v>13.6512826772836</v>
      </c>
      <c r="X27" s="12">
        <v>3200</v>
      </c>
      <c r="Y27" s="11">
        <f>W27/X27*10000</f>
        <v>42.66025836651125</v>
      </c>
    </row>
    <row r="28" spans="1:25" x14ac:dyDescent="0.25">
      <c r="A28" s="9">
        <v>305</v>
      </c>
      <c r="B28" s="9" t="s">
        <v>20</v>
      </c>
      <c r="C28" t="s">
        <v>107</v>
      </c>
      <c r="D28" s="9" t="s">
        <v>93</v>
      </c>
      <c r="N28" s="10"/>
      <c r="O28" s="13">
        <f>SUM(E28:N28)/10</f>
        <v>0</v>
      </c>
      <c r="P28" s="11">
        <f>O28/X28*10000</f>
        <v>0</v>
      </c>
      <c r="Q28" s="13">
        <f>SUM(H28:N28)/7</f>
        <v>0</v>
      </c>
      <c r="R28" s="11">
        <f>Q28/X28*10000</f>
        <v>0</v>
      </c>
      <c r="S28" s="13">
        <f>SUM(J28:N28)/5</f>
        <v>0</v>
      </c>
      <c r="T28" s="11">
        <f>S28/X28*10000</f>
        <v>0</v>
      </c>
      <c r="U28" s="14">
        <f>SUM(L28:N28)/3</f>
        <v>0</v>
      </c>
      <c r="V28" s="11">
        <f>U28/X28*10000</f>
        <v>0</v>
      </c>
      <c r="W28" s="15">
        <v>10.7774195517263</v>
      </c>
      <c r="X28" s="12">
        <v>3000</v>
      </c>
      <c r="Y28" s="11">
        <f>W28/X28*10000</f>
        <v>35.92473183908767</v>
      </c>
    </row>
    <row r="29" spans="1:25" x14ac:dyDescent="0.25">
      <c r="A29" s="9">
        <v>337</v>
      </c>
      <c r="B29" s="9" t="s">
        <v>20</v>
      </c>
      <c r="C29" t="s">
        <v>122</v>
      </c>
      <c r="D29" s="9" t="s">
        <v>111</v>
      </c>
      <c r="N29" s="10"/>
      <c r="O29" s="13">
        <f>SUM(E29:N29)/10</f>
        <v>0</v>
      </c>
      <c r="P29" s="11">
        <f>O29/X29*10000</f>
        <v>0</v>
      </c>
      <c r="Q29" s="13">
        <f>SUM(H29:N29)/7</f>
        <v>0</v>
      </c>
      <c r="R29" s="11">
        <f>Q29/X29*10000</f>
        <v>0</v>
      </c>
      <c r="S29" s="13">
        <f>SUM(J29:N29)/5</f>
        <v>0</v>
      </c>
      <c r="T29" s="11">
        <f>S29/X29*10000</f>
        <v>0</v>
      </c>
      <c r="U29" s="14">
        <f>SUM(L29:N29)/3</f>
        <v>0</v>
      </c>
      <c r="V29" s="11">
        <f>U29/X29*10000</f>
        <v>0</v>
      </c>
      <c r="W29" s="15">
        <v>8.5</v>
      </c>
      <c r="X29" s="12">
        <v>3000</v>
      </c>
      <c r="Y29" s="11">
        <f>W29/X29*10000</f>
        <v>28.333333333333336</v>
      </c>
    </row>
    <row r="30" spans="1:25" x14ac:dyDescent="0.25">
      <c r="A30" s="9">
        <v>339</v>
      </c>
      <c r="B30" s="9" t="s">
        <v>20</v>
      </c>
      <c r="C30" t="s">
        <v>124</v>
      </c>
      <c r="D30" s="9" t="s">
        <v>111</v>
      </c>
      <c r="N30" s="10"/>
      <c r="O30" s="13">
        <f>SUM(E30:N30)/10</f>
        <v>0</v>
      </c>
      <c r="P30" s="11">
        <f>O30/X30*10000</f>
        <v>0</v>
      </c>
      <c r="Q30" s="13">
        <f>SUM(H30:N30)/7</f>
        <v>0</v>
      </c>
      <c r="R30" s="11">
        <f>Q30/X30*10000</f>
        <v>0</v>
      </c>
      <c r="S30" s="13">
        <f>SUM(J30:N30)/5</f>
        <v>0</v>
      </c>
      <c r="T30" s="11">
        <f>S30/X30*10000</f>
        <v>0</v>
      </c>
      <c r="U30" s="14">
        <f>SUM(L30:N30)/3</f>
        <v>0</v>
      </c>
      <c r="V30" s="11">
        <f>U30/X30*10000</f>
        <v>0</v>
      </c>
      <c r="W30" s="15">
        <v>1.5</v>
      </c>
      <c r="X30" s="12">
        <v>3000</v>
      </c>
      <c r="Y30" s="11">
        <f>W30/X30*10000</f>
        <v>5</v>
      </c>
    </row>
    <row r="31" spans="1:25" x14ac:dyDescent="0.25">
      <c r="A31" s="9">
        <v>433</v>
      </c>
      <c r="B31" s="9" t="s">
        <v>20</v>
      </c>
      <c r="C31" t="s">
        <v>156</v>
      </c>
      <c r="D31" s="9" t="s">
        <v>145</v>
      </c>
      <c r="N31" s="10"/>
      <c r="O31" s="13">
        <f>SUM(E31:N31)/10</f>
        <v>0</v>
      </c>
      <c r="P31" s="11">
        <f>O31/X31*10000</f>
        <v>0</v>
      </c>
      <c r="Q31" s="13">
        <f>SUM(H31:N31)/7</f>
        <v>0</v>
      </c>
      <c r="R31" s="11">
        <f>Q31/X31*10000</f>
        <v>0</v>
      </c>
      <c r="S31" s="13">
        <f>SUM(J31:N31)/5</f>
        <v>0</v>
      </c>
      <c r="T31" s="11">
        <f>S31/X31*10000</f>
        <v>0</v>
      </c>
      <c r="U31" s="14">
        <f>SUM(L31:N31)/3</f>
        <v>0</v>
      </c>
      <c r="V31" s="11">
        <f>U31/X31*10000</f>
        <v>0</v>
      </c>
      <c r="W31" s="15">
        <v>0</v>
      </c>
      <c r="X31" s="12">
        <v>3000</v>
      </c>
      <c r="Y31" s="11">
        <f>W31/X31*10000</f>
        <v>0</v>
      </c>
    </row>
    <row r="32" spans="1:25" x14ac:dyDescent="0.25">
      <c r="A32" s="9">
        <v>435</v>
      </c>
      <c r="B32" s="9" t="s">
        <v>20</v>
      </c>
      <c r="C32" t="s">
        <v>158</v>
      </c>
      <c r="D32" s="9" t="s">
        <v>145</v>
      </c>
      <c r="N32" s="10"/>
      <c r="O32" s="13">
        <f>SUM(E32:N32)/10</f>
        <v>0</v>
      </c>
      <c r="P32" s="11">
        <f>O32/X32*10000</f>
        <v>0</v>
      </c>
      <c r="Q32" s="13">
        <f>SUM(H32:N32)/7</f>
        <v>0</v>
      </c>
      <c r="R32" s="11">
        <f>Q32/X32*10000</f>
        <v>0</v>
      </c>
      <c r="S32" s="13">
        <f>SUM(J32:N32)/5</f>
        <v>0</v>
      </c>
      <c r="T32" s="11">
        <f>S32/X32*10000</f>
        <v>0</v>
      </c>
      <c r="U32" s="14">
        <f>SUM(L32:N32)/3</f>
        <v>0</v>
      </c>
      <c r="V32" s="11">
        <f>U32/X32*10000</f>
        <v>0</v>
      </c>
      <c r="W32" s="15">
        <v>4.9499998092651296</v>
      </c>
      <c r="X32" s="12">
        <v>3000</v>
      </c>
      <c r="Y32" s="11">
        <f>W32/X32*10000</f>
        <v>16.499999364217096</v>
      </c>
    </row>
    <row r="33" spans="1:25" x14ac:dyDescent="0.25">
      <c r="A33" s="9">
        <v>484</v>
      </c>
      <c r="B33" s="9" t="s">
        <v>20</v>
      </c>
      <c r="C33" t="s">
        <v>193</v>
      </c>
      <c r="D33" s="9" t="s">
        <v>180</v>
      </c>
      <c r="N33" s="10"/>
      <c r="O33" s="13">
        <f>SUM(E33:N33)/10</f>
        <v>0</v>
      </c>
      <c r="P33" s="11">
        <f>O33/X33*10000</f>
        <v>0</v>
      </c>
      <c r="Q33" s="13">
        <f>SUM(H33:N33)/7</f>
        <v>0</v>
      </c>
      <c r="R33" s="11">
        <f>Q33/X33*10000</f>
        <v>0</v>
      </c>
      <c r="S33" s="13">
        <f>SUM(J33:N33)/5</f>
        <v>0</v>
      </c>
      <c r="T33" s="11">
        <f>S33/X33*10000</f>
        <v>0</v>
      </c>
      <c r="U33" s="14">
        <f>SUM(L33:N33)/3</f>
        <v>0</v>
      </c>
      <c r="V33" s="11">
        <f>U33/X33*10000</f>
        <v>0</v>
      </c>
      <c r="W33" s="15">
        <v>10.130000305175701</v>
      </c>
      <c r="X33" s="12">
        <v>3000</v>
      </c>
      <c r="Y33" s="11">
        <f>W33/X33*10000</f>
        <v>33.766667683919003</v>
      </c>
    </row>
    <row r="34" spans="1:25" x14ac:dyDescent="0.25">
      <c r="A34" s="9">
        <v>214</v>
      </c>
      <c r="B34" s="9" t="s">
        <v>17</v>
      </c>
      <c r="C34" t="s">
        <v>28</v>
      </c>
      <c r="D34" s="9" t="s">
        <v>22</v>
      </c>
      <c r="E34" s="9">
        <v>7.7</v>
      </c>
      <c r="F34" s="9">
        <v>21.9</v>
      </c>
      <c r="G34" s="9">
        <v>30.3</v>
      </c>
      <c r="H34" s="9">
        <v>33.5</v>
      </c>
      <c r="I34" s="9">
        <v>17.399999999999999</v>
      </c>
      <c r="J34" s="9">
        <v>29.9</v>
      </c>
      <c r="K34" s="9">
        <v>16.2</v>
      </c>
      <c r="L34" s="9">
        <v>20.2</v>
      </c>
      <c r="M34" s="9">
        <v>29.1</v>
      </c>
      <c r="N34" s="10">
        <v>35.4</v>
      </c>
      <c r="O34" s="13">
        <f>SUM(E34:N34)/10</f>
        <v>24.16</v>
      </c>
      <c r="P34" s="11">
        <f>O34/X34*10000</f>
        <v>53.68888888888889</v>
      </c>
      <c r="Q34" s="13">
        <f>SUM(H34:N34)/7</f>
        <v>25.957142857142859</v>
      </c>
      <c r="R34" s="11">
        <f>Q34/X34*10000</f>
        <v>57.682539682539684</v>
      </c>
      <c r="S34" s="13">
        <f>SUM(J34:N34)/5</f>
        <v>26.160000000000004</v>
      </c>
      <c r="T34" s="11">
        <f>S34/X34*10000</f>
        <v>58.133333333333347</v>
      </c>
      <c r="U34" s="14">
        <f>SUM(L34:N34)/3</f>
        <v>28.233333333333331</v>
      </c>
      <c r="V34" s="11">
        <f>U34/X34*10000</f>
        <v>62.740740740740733</v>
      </c>
      <c r="W34" s="15">
        <v>22.4899993896484</v>
      </c>
      <c r="X34" s="12">
        <v>4500</v>
      </c>
      <c r="Y34" s="11">
        <f>W34/X34*10000</f>
        <v>49.977776421440886</v>
      </c>
    </row>
    <row r="35" spans="1:25" x14ac:dyDescent="0.25">
      <c r="A35" s="9">
        <v>170</v>
      </c>
      <c r="B35" s="9" t="s">
        <v>17</v>
      </c>
      <c r="C35" s="16" t="s">
        <v>81</v>
      </c>
      <c r="D35" s="9" t="s">
        <v>75</v>
      </c>
      <c r="E35" s="9">
        <v>7.8</v>
      </c>
      <c r="F35" s="9">
        <v>17.5</v>
      </c>
      <c r="G35" s="9">
        <v>10.4</v>
      </c>
      <c r="H35" s="9">
        <v>21.6</v>
      </c>
      <c r="I35" s="9">
        <v>37.6</v>
      </c>
      <c r="J35" s="9">
        <v>5.9</v>
      </c>
      <c r="K35" s="9">
        <v>18.399999999999999</v>
      </c>
      <c r="L35" s="9">
        <v>31.3</v>
      </c>
      <c r="M35" s="9">
        <v>35.799999999999997</v>
      </c>
      <c r="N35" s="10">
        <v>10.6</v>
      </c>
      <c r="O35" s="13">
        <f>SUM(E35:N35)/10</f>
        <v>19.690000000000001</v>
      </c>
      <c r="P35" s="11">
        <f>O35/X35*10000</f>
        <v>45.79069767441861</v>
      </c>
      <c r="Q35" s="13">
        <f>SUM(H35:N35)/7</f>
        <v>23.028571428571428</v>
      </c>
      <c r="R35" s="11">
        <f>Q35/X35*10000</f>
        <v>53.55481727574751</v>
      </c>
      <c r="S35" s="13">
        <f>SUM(J35:N35)/5</f>
        <v>20.399999999999999</v>
      </c>
      <c r="T35" s="11">
        <f>S35/X35*10000</f>
        <v>47.441860465116278</v>
      </c>
      <c r="U35" s="14">
        <f>SUM(L35:N35)/3</f>
        <v>25.899999999999995</v>
      </c>
      <c r="V35" s="11">
        <f>U35/X35*10000</f>
        <v>60.232558139534873</v>
      </c>
      <c r="W35" s="15">
        <v>19.427272449840199</v>
      </c>
      <c r="X35" s="12">
        <v>4300</v>
      </c>
      <c r="Y35" s="11">
        <f>W35/X35*10000</f>
        <v>45.179703371721395</v>
      </c>
    </row>
    <row r="36" spans="1:25" x14ac:dyDescent="0.25">
      <c r="A36" s="9">
        <v>424</v>
      </c>
      <c r="B36" s="9" t="s">
        <v>17</v>
      </c>
      <c r="C36" t="s">
        <v>147</v>
      </c>
      <c r="D36" s="9" t="s">
        <v>145</v>
      </c>
      <c r="G36" s="9">
        <v>26.7</v>
      </c>
      <c r="H36" s="9">
        <v>25.8</v>
      </c>
      <c r="I36" s="9">
        <v>5.3</v>
      </c>
      <c r="J36" s="9">
        <v>29.3</v>
      </c>
      <c r="K36" s="9">
        <v>15</v>
      </c>
      <c r="L36" s="9">
        <v>27</v>
      </c>
      <c r="M36" s="9">
        <v>25.8</v>
      </c>
      <c r="N36" s="10">
        <v>32.1</v>
      </c>
      <c r="O36" s="13">
        <f>SUM(E36:N36)/10</f>
        <v>18.7</v>
      </c>
      <c r="P36" s="11">
        <f>O36/X36*10000</f>
        <v>39.787234042553195</v>
      </c>
      <c r="Q36" s="13">
        <f>SUM(H36:N36)/7</f>
        <v>22.900000000000002</v>
      </c>
      <c r="R36" s="11">
        <f>Q36/X36*10000</f>
        <v>48.723404255319153</v>
      </c>
      <c r="S36" s="13">
        <f>SUM(J36:N36)/5</f>
        <v>25.839999999999996</v>
      </c>
      <c r="T36" s="11">
        <f>S36/X36*10000</f>
        <v>54.978723404255312</v>
      </c>
      <c r="U36" s="14">
        <f>SUM(L36:N36)/3</f>
        <v>28.3</v>
      </c>
      <c r="V36" s="11">
        <f>U36/X36*10000</f>
        <v>60.212765957446805</v>
      </c>
      <c r="W36" s="15">
        <v>23.375</v>
      </c>
      <c r="X36" s="12">
        <v>4700</v>
      </c>
      <c r="Y36" s="11">
        <f>W36/X36*10000</f>
        <v>49.734042553191493</v>
      </c>
    </row>
    <row r="37" spans="1:25" x14ac:dyDescent="0.25">
      <c r="A37" s="9">
        <v>363</v>
      </c>
      <c r="B37" s="9" t="s">
        <v>17</v>
      </c>
      <c r="C37" t="s">
        <v>133</v>
      </c>
      <c r="D37" s="9" t="s">
        <v>128</v>
      </c>
      <c r="E37" s="9">
        <v>12.6</v>
      </c>
      <c r="F37" s="9">
        <v>21</v>
      </c>
      <c r="G37" s="9">
        <v>16.899999999999999</v>
      </c>
      <c r="H37" s="9">
        <v>9.6999999999999993</v>
      </c>
      <c r="I37" s="9">
        <v>6.9</v>
      </c>
      <c r="J37" s="9">
        <v>19.7</v>
      </c>
      <c r="K37" s="9">
        <v>21.7</v>
      </c>
      <c r="L37" s="9">
        <v>10.199999999999999</v>
      </c>
      <c r="M37" s="9">
        <v>22.7</v>
      </c>
      <c r="N37" s="10">
        <v>37.5</v>
      </c>
      <c r="O37" s="13">
        <f>SUM(E37:N37)/10</f>
        <v>17.89</v>
      </c>
      <c r="P37" s="11">
        <f>O37/X37*10000</f>
        <v>43.634146341463413</v>
      </c>
      <c r="Q37" s="13">
        <f>SUM(H37:N37)/7</f>
        <v>18.342857142857145</v>
      </c>
      <c r="R37" s="11">
        <f>Q37/X37*10000</f>
        <v>44.738675958188153</v>
      </c>
      <c r="S37" s="13">
        <f>SUM(J37:N37)/5</f>
        <v>22.36</v>
      </c>
      <c r="T37" s="11">
        <f>S37/X37*10000</f>
        <v>54.536585365853654</v>
      </c>
      <c r="U37" s="14">
        <f>SUM(L37:N37)/3</f>
        <v>23.466666666666669</v>
      </c>
      <c r="V37" s="11">
        <f>U37/X37*10000</f>
        <v>57.235772357723576</v>
      </c>
      <c r="W37" s="15">
        <v>17.889999389648398</v>
      </c>
      <c r="X37" s="12">
        <v>4100</v>
      </c>
      <c r="Y37" s="11">
        <f>W37/X37*10000</f>
        <v>43.634144852800965</v>
      </c>
    </row>
    <row r="38" spans="1:25" x14ac:dyDescent="0.25">
      <c r="A38" s="9">
        <v>367</v>
      </c>
      <c r="B38" s="9" t="s">
        <v>17</v>
      </c>
      <c r="C38" t="s">
        <v>137</v>
      </c>
      <c r="D38" s="9" t="s">
        <v>128</v>
      </c>
      <c r="E38" s="9">
        <v>11.5</v>
      </c>
      <c r="F38" s="9">
        <v>3.9</v>
      </c>
      <c r="G38" s="9">
        <v>12.9</v>
      </c>
      <c r="H38" s="9">
        <v>13.8</v>
      </c>
      <c r="I38" s="9">
        <v>19.399999999999999</v>
      </c>
      <c r="J38" s="9">
        <v>16.2</v>
      </c>
      <c r="K38" s="9">
        <v>29</v>
      </c>
      <c r="L38" s="9">
        <v>28.1</v>
      </c>
      <c r="M38" s="9">
        <v>11.9</v>
      </c>
      <c r="N38" s="10">
        <v>13.9</v>
      </c>
      <c r="O38" s="13">
        <f>SUM(E38:N38)/10</f>
        <v>16.060000000000002</v>
      </c>
      <c r="P38" s="11">
        <f>O38/X38*10000</f>
        <v>50.187500000000007</v>
      </c>
      <c r="Q38" s="13">
        <f>SUM(H38:N38)/7</f>
        <v>18.900000000000002</v>
      </c>
      <c r="R38" s="11">
        <f>Q38/X38*10000</f>
        <v>59.062500000000007</v>
      </c>
      <c r="S38" s="13">
        <f>SUM(J38:N38)/5</f>
        <v>19.820000000000004</v>
      </c>
      <c r="T38" s="11">
        <f>S38/X38*10000</f>
        <v>61.937500000000014</v>
      </c>
      <c r="U38" s="14">
        <f>SUM(L38:N38)/3</f>
        <v>17.966666666666665</v>
      </c>
      <c r="V38" s="11">
        <f>U38/X38*10000</f>
        <v>56.145833333333329</v>
      </c>
      <c r="W38" s="15">
        <v>16.060000610351501</v>
      </c>
      <c r="X38" s="12">
        <v>3200</v>
      </c>
      <c r="Y38" s="11">
        <f>W38/X38*10000</f>
        <v>50.187501907348441</v>
      </c>
    </row>
    <row r="39" spans="1:25" x14ac:dyDescent="0.25">
      <c r="A39" s="9">
        <v>212</v>
      </c>
      <c r="B39" s="9" t="s">
        <v>17</v>
      </c>
      <c r="C39" s="16" t="s">
        <v>26</v>
      </c>
      <c r="D39" s="9" t="s">
        <v>22</v>
      </c>
      <c r="G39" s="9">
        <v>28.4</v>
      </c>
      <c r="H39" s="9">
        <v>31.7</v>
      </c>
      <c r="I39" s="9">
        <v>11.6</v>
      </c>
      <c r="J39" s="9">
        <v>34</v>
      </c>
      <c r="K39" s="9">
        <v>12.9</v>
      </c>
      <c r="L39" s="9">
        <v>26</v>
      </c>
      <c r="M39" s="9">
        <v>39.4</v>
      </c>
      <c r="N39" s="10">
        <v>17.5</v>
      </c>
      <c r="O39" s="13">
        <f>SUM(E39:N39)/10</f>
        <v>20.149999999999999</v>
      </c>
      <c r="P39" s="11">
        <f>O39/X39*10000</f>
        <v>38.749999999999993</v>
      </c>
      <c r="Q39" s="13">
        <f>SUM(H39:N39)/7</f>
        <v>24.728571428571428</v>
      </c>
      <c r="R39" s="11">
        <f>Q39/X39*10000</f>
        <v>47.554945054945058</v>
      </c>
      <c r="S39" s="13">
        <f>SUM(J39:N39)/5</f>
        <v>25.96</v>
      </c>
      <c r="T39" s="11">
        <f>S39/X39*10000</f>
        <v>49.923076923076927</v>
      </c>
      <c r="U39" s="14">
        <f>SUM(L39:N39)/3</f>
        <v>27.633333333333336</v>
      </c>
      <c r="V39" s="11">
        <f>U39/X39*10000</f>
        <v>53.141025641025642</v>
      </c>
      <c r="W39" s="15">
        <v>25.1875</v>
      </c>
      <c r="X39" s="12">
        <v>5200</v>
      </c>
      <c r="Y39" s="11">
        <f>W39/X39*10000</f>
        <v>48.4375</v>
      </c>
    </row>
    <row r="40" spans="1:25" x14ac:dyDescent="0.25">
      <c r="A40" s="9">
        <v>358</v>
      </c>
      <c r="B40" s="9" t="s">
        <v>17</v>
      </c>
      <c r="C40" t="s">
        <v>127</v>
      </c>
      <c r="D40" s="9" t="s">
        <v>128</v>
      </c>
      <c r="E40" s="9">
        <v>45.5</v>
      </c>
      <c r="F40" s="9">
        <v>30.7</v>
      </c>
      <c r="G40" s="9">
        <v>39</v>
      </c>
      <c r="H40" s="9">
        <v>49.4</v>
      </c>
      <c r="I40" s="9">
        <v>43.9</v>
      </c>
      <c r="J40" s="9">
        <v>54.4</v>
      </c>
      <c r="K40" s="9">
        <v>40.9</v>
      </c>
      <c r="L40" s="9">
        <v>50.1</v>
      </c>
      <c r="M40" s="9">
        <v>53.7</v>
      </c>
      <c r="N40" s="10">
        <v>52.6</v>
      </c>
      <c r="O40" s="13">
        <f>SUM(E40:N40)/10</f>
        <v>46.019999999999996</v>
      </c>
      <c r="P40" s="11">
        <f>O40/X40*10000</f>
        <v>46.484848484848477</v>
      </c>
      <c r="Q40" s="13">
        <f>SUM(H40:N40)/7</f>
        <v>49.285714285714285</v>
      </c>
      <c r="R40" s="11">
        <f>Q40/X40*10000</f>
        <v>49.783549783549788</v>
      </c>
      <c r="S40" s="13">
        <f>SUM(J40:N40)/5</f>
        <v>50.34</v>
      </c>
      <c r="T40" s="11">
        <f>S40/X40*10000</f>
        <v>50.848484848484851</v>
      </c>
      <c r="U40" s="14">
        <f>SUM(L40:N40)/3</f>
        <v>52.133333333333333</v>
      </c>
      <c r="V40" s="11">
        <f>U40/X40*10000</f>
        <v>52.659932659932657</v>
      </c>
      <c r="W40" s="15">
        <v>46.020001220703101</v>
      </c>
      <c r="X40" s="12">
        <v>9900</v>
      </c>
      <c r="Y40" s="11">
        <f>W40/X40*10000</f>
        <v>46.484849717881922</v>
      </c>
    </row>
    <row r="41" spans="1:25" x14ac:dyDescent="0.25">
      <c r="A41" s="9">
        <v>291</v>
      </c>
      <c r="B41" s="9" t="s">
        <v>17</v>
      </c>
      <c r="C41" t="s">
        <v>92</v>
      </c>
      <c r="D41" s="9" t="s">
        <v>93</v>
      </c>
      <c r="E41" s="9">
        <v>52.6</v>
      </c>
      <c r="F41" s="9">
        <v>68.5</v>
      </c>
      <c r="G41" s="9">
        <v>66.900000000000006</v>
      </c>
      <c r="H41" s="9">
        <v>6.2</v>
      </c>
      <c r="I41" s="9">
        <v>61.8</v>
      </c>
      <c r="J41" s="9">
        <v>61</v>
      </c>
      <c r="K41" s="9">
        <v>55</v>
      </c>
      <c r="L41" s="9">
        <v>59.6</v>
      </c>
      <c r="M41" s="9">
        <v>53.2</v>
      </c>
      <c r="N41" s="10">
        <v>66.8</v>
      </c>
      <c r="O41" s="13">
        <f>SUM(E41:N41)/10</f>
        <v>55.160000000000004</v>
      </c>
      <c r="P41" s="11">
        <f>O41/X41*10000</f>
        <v>46.352941176470594</v>
      </c>
      <c r="Q41" s="13">
        <f>SUM(H41:N41)/7</f>
        <v>51.942857142857143</v>
      </c>
      <c r="R41" s="11">
        <f>Q41/X41*10000</f>
        <v>43.649459783913571</v>
      </c>
      <c r="S41" s="13">
        <f>SUM(J41:N41)/5</f>
        <v>59.120000000000005</v>
      </c>
      <c r="T41" s="11">
        <f>S41/X41*10000</f>
        <v>49.680672268907564</v>
      </c>
      <c r="U41" s="14">
        <f>SUM(L41:N41)/3</f>
        <v>59.866666666666674</v>
      </c>
      <c r="V41" s="11">
        <f>U41/X41*10000</f>
        <v>50.308123249299726</v>
      </c>
      <c r="W41" s="15">
        <v>55.159997558593702</v>
      </c>
      <c r="X41" s="12">
        <v>11900</v>
      </c>
      <c r="Y41" s="11">
        <f>W41/X41*10000</f>
        <v>46.352939124868662</v>
      </c>
    </row>
    <row r="42" spans="1:25" x14ac:dyDescent="0.25">
      <c r="A42" s="9">
        <v>169</v>
      </c>
      <c r="B42" s="9" t="s">
        <v>17</v>
      </c>
      <c r="C42" t="s">
        <v>80</v>
      </c>
      <c r="D42" s="9" t="s">
        <v>75</v>
      </c>
      <c r="E42" s="9">
        <v>16</v>
      </c>
      <c r="F42" s="9">
        <v>16.5</v>
      </c>
      <c r="G42" s="9">
        <v>15.2</v>
      </c>
      <c r="H42" s="9">
        <v>20.2</v>
      </c>
      <c r="I42" s="9">
        <v>35.700000000000003</v>
      </c>
      <c r="J42" s="9">
        <v>34.4</v>
      </c>
      <c r="K42" s="9">
        <v>13.6</v>
      </c>
      <c r="L42" s="9">
        <v>24.6</v>
      </c>
      <c r="M42" s="9">
        <v>20.6</v>
      </c>
      <c r="N42" s="10">
        <v>15.5</v>
      </c>
      <c r="O42" s="13">
        <f>SUM(E42:N42)/10</f>
        <v>21.229999999999997</v>
      </c>
      <c r="P42" s="11">
        <f>O42/X42*10000</f>
        <v>49.372093023255808</v>
      </c>
      <c r="Q42" s="13">
        <f>SUM(H42:N42)/7</f>
        <v>23.514285714285712</v>
      </c>
      <c r="R42" s="11">
        <f>Q42/X42*10000</f>
        <v>54.684385382059794</v>
      </c>
      <c r="S42" s="13">
        <f>SUM(J42:N42)/5</f>
        <v>21.74</v>
      </c>
      <c r="T42" s="11">
        <f>S42/X42*10000</f>
        <v>50.558139534883715</v>
      </c>
      <c r="U42" s="14">
        <f>SUM(L42:N42)/3</f>
        <v>20.233333333333334</v>
      </c>
      <c r="V42" s="11">
        <f>U42/X42*10000</f>
        <v>47.054263565891475</v>
      </c>
      <c r="W42" s="15">
        <v>22.0363630814985</v>
      </c>
      <c r="X42" s="12">
        <v>4300</v>
      </c>
      <c r="Y42" s="11">
        <f>W42/X42*10000</f>
        <v>51.247356003484882</v>
      </c>
    </row>
    <row r="43" spans="1:25" x14ac:dyDescent="0.25">
      <c r="A43" s="9">
        <v>330</v>
      </c>
      <c r="B43" s="9" t="s">
        <v>17</v>
      </c>
      <c r="C43" t="s">
        <v>115</v>
      </c>
      <c r="D43" s="9" t="s">
        <v>111</v>
      </c>
      <c r="E43" s="9">
        <v>9.6</v>
      </c>
      <c r="F43" s="9">
        <v>14.4</v>
      </c>
      <c r="G43" s="9">
        <v>18.8</v>
      </c>
      <c r="H43" s="9">
        <v>18.899999999999999</v>
      </c>
      <c r="I43" s="9">
        <v>21.9</v>
      </c>
      <c r="J43" s="9">
        <v>26.3</v>
      </c>
      <c r="K43" s="9">
        <v>28.8</v>
      </c>
      <c r="L43" s="9">
        <v>15.4</v>
      </c>
      <c r="M43" s="9">
        <v>24.4</v>
      </c>
      <c r="N43" s="10">
        <v>17.7</v>
      </c>
      <c r="O43" s="13">
        <f>SUM(E43:N43)/10</f>
        <v>19.619999999999997</v>
      </c>
      <c r="P43" s="11">
        <f>O43/X43*10000</f>
        <v>47.853658536585357</v>
      </c>
      <c r="Q43" s="13">
        <f>SUM(H43:N43)/7</f>
        <v>21.914285714285711</v>
      </c>
      <c r="R43" s="11">
        <f>Q43/X43*10000</f>
        <v>53.449477351916372</v>
      </c>
      <c r="S43" s="13">
        <f>SUM(J43:N43)/5</f>
        <v>22.520000000000003</v>
      </c>
      <c r="T43" s="11">
        <f>S43/X43*10000</f>
        <v>54.926829268292693</v>
      </c>
      <c r="U43" s="14">
        <f>SUM(L43:N43)/3</f>
        <v>19.166666666666668</v>
      </c>
      <c r="V43" s="11">
        <f>U43/X43*10000</f>
        <v>46.747967479674799</v>
      </c>
      <c r="W43" s="15">
        <v>19.619999694824202</v>
      </c>
      <c r="X43" s="12">
        <v>4100</v>
      </c>
      <c r="Y43" s="11">
        <f>W43/X43*10000</f>
        <v>47.853657792254147</v>
      </c>
    </row>
    <row r="44" spans="1:25" x14ac:dyDescent="0.25">
      <c r="A44" s="9">
        <v>210</v>
      </c>
      <c r="B44" s="9" t="s">
        <v>17</v>
      </c>
      <c r="C44" t="s">
        <v>24</v>
      </c>
      <c r="D44" s="9" t="s">
        <v>22</v>
      </c>
      <c r="E44" s="9">
        <v>21.6</v>
      </c>
      <c r="F44" s="9">
        <v>31.2</v>
      </c>
      <c r="G44" s="9">
        <v>15.6</v>
      </c>
      <c r="H44" s="9">
        <v>24.5</v>
      </c>
      <c r="I44" s="9">
        <v>20.100000000000001</v>
      </c>
      <c r="J44" s="9">
        <v>27.7</v>
      </c>
      <c r="K44" s="9">
        <v>26.6</v>
      </c>
      <c r="L44" s="9">
        <v>40.1</v>
      </c>
      <c r="M44" s="9">
        <v>27.9</v>
      </c>
      <c r="N44" s="10">
        <v>15.7</v>
      </c>
      <c r="O44" s="13">
        <f>SUM(E44:N44)/10</f>
        <v>25.099999999999998</v>
      </c>
      <c r="P44" s="11">
        <f>O44/X44*10000</f>
        <v>39.841269841269842</v>
      </c>
      <c r="Q44" s="13">
        <f>SUM(H44:N44)/7</f>
        <v>26.085714285714285</v>
      </c>
      <c r="R44" s="11">
        <f>Q44/X44*10000</f>
        <v>41.405895691609977</v>
      </c>
      <c r="S44" s="13">
        <f>SUM(J44:N44)/5</f>
        <v>27.6</v>
      </c>
      <c r="T44" s="11">
        <f>S44/X44*10000</f>
        <v>43.80952380952381</v>
      </c>
      <c r="U44" s="14">
        <f>SUM(L44:N44)/3</f>
        <v>27.900000000000002</v>
      </c>
      <c r="V44" s="11">
        <f>U44/X44*10000</f>
        <v>44.285714285714292</v>
      </c>
      <c r="W44" s="15">
        <v>25.560000610351501</v>
      </c>
      <c r="X44" s="12">
        <v>6300</v>
      </c>
      <c r="Y44" s="11">
        <f>W44/X44*10000</f>
        <v>40.57142954024048</v>
      </c>
    </row>
    <row r="45" spans="1:25" x14ac:dyDescent="0.25">
      <c r="A45" s="9">
        <v>441</v>
      </c>
      <c r="B45" s="9" t="s">
        <v>17</v>
      </c>
      <c r="C45" t="s">
        <v>165</v>
      </c>
      <c r="D45" s="9" t="s">
        <v>163</v>
      </c>
      <c r="F45" s="9">
        <v>18.8</v>
      </c>
      <c r="G45" s="9">
        <v>35</v>
      </c>
      <c r="H45" s="9">
        <v>16.8</v>
      </c>
      <c r="I45" s="9">
        <v>23.8</v>
      </c>
      <c r="J45" s="9">
        <v>26.6</v>
      </c>
      <c r="K45" s="9">
        <v>15.1</v>
      </c>
      <c r="L45" s="9">
        <v>18</v>
      </c>
      <c r="M45" s="9">
        <v>26</v>
      </c>
      <c r="N45" s="10">
        <v>22</v>
      </c>
      <c r="O45" s="13">
        <f>SUM(E45:N45)/10</f>
        <v>20.21</v>
      </c>
      <c r="P45" s="11">
        <f>O45/X45*10000</f>
        <v>40.42</v>
      </c>
      <c r="Q45" s="13">
        <f>SUM(H45:N45)/7</f>
        <v>21.185714285714287</v>
      </c>
      <c r="R45" s="11">
        <f>Q45/X45*10000</f>
        <v>42.371428571428581</v>
      </c>
      <c r="S45" s="13">
        <f>SUM(J45:N45)/5</f>
        <v>21.54</v>
      </c>
      <c r="T45" s="11">
        <f>S45/X45*10000</f>
        <v>43.080000000000005</v>
      </c>
      <c r="U45" s="14">
        <f>SUM(L45:N45)/3</f>
        <v>22</v>
      </c>
      <c r="V45" s="11">
        <f>U45/X45*10000</f>
        <v>44</v>
      </c>
      <c r="W45" s="15">
        <v>22.4555562337239</v>
      </c>
      <c r="X45" s="12">
        <v>5000</v>
      </c>
      <c r="Y45" s="11">
        <f>W45/X45*10000</f>
        <v>44.911112467447801</v>
      </c>
    </row>
    <row r="46" spans="1:25" x14ac:dyDescent="0.25">
      <c r="A46" s="9">
        <v>115</v>
      </c>
      <c r="B46" s="9" t="s">
        <v>17</v>
      </c>
      <c r="C46" t="s">
        <v>58</v>
      </c>
      <c r="D46" s="9" t="s">
        <v>57</v>
      </c>
      <c r="E46" s="9">
        <v>31.8</v>
      </c>
      <c r="F46" s="9">
        <v>24.6</v>
      </c>
      <c r="G46" s="9">
        <v>13</v>
      </c>
      <c r="H46" s="9">
        <v>32.700000000000003</v>
      </c>
      <c r="I46" s="9">
        <v>42.7</v>
      </c>
      <c r="J46" s="9">
        <v>34</v>
      </c>
      <c r="K46" s="9">
        <v>35.6</v>
      </c>
      <c r="L46" s="9">
        <v>50.3</v>
      </c>
      <c r="M46" s="9">
        <v>6.5</v>
      </c>
      <c r="N46" s="10">
        <v>33.9</v>
      </c>
      <c r="O46" s="13">
        <f>SUM(E46:N46)/10</f>
        <v>30.509999999999998</v>
      </c>
      <c r="P46" s="11">
        <f>O46/X46*10000</f>
        <v>42.375</v>
      </c>
      <c r="Q46" s="13">
        <f>SUM(H46:N46)/7</f>
        <v>33.671428571428571</v>
      </c>
      <c r="R46" s="11">
        <f>Q46/X46*10000</f>
        <v>46.765873015873012</v>
      </c>
      <c r="S46" s="13">
        <f>SUM(J46:N46)/5</f>
        <v>32.059999999999995</v>
      </c>
      <c r="T46" s="11">
        <f>S46/X46*10000</f>
        <v>44.527777777777771</v>
      </c>
      <c r="U46" s="14">
        <f>SUM(L46:N46)/3</f>
        <v>30.233333333333331</v>
      </c>
      <c r="V46" s="11">
        <f>U46/X46*10000</f>
        <v>41.99074074074074</v>
      </c>
      <c r="W46" s="15">
        <v>29.799998890269801</v>
      </c>
      <c r="X46" s="12">
        <v>7200</v>
      </c>
      <c r="Y46" s="11">
        <f>W46/X46*10000</f>
        <v>41.388887347596942</v>
      </c>
    </row>
    <row r="47" spans="1:25" x14ac:dyDescent="0.25">
      <c r="A47" s="9">
        <v>473</v>
      </c>
      <c r="B47" s="9" t="s">
        <v>17</v>
      </c>
      <c r="C47" t="s">
        <v>182</v>
      </c>
      <c r="D47" s="9" t="s">
        <v>180</v>
      </c>
      <c r="F47" s="9">
        <v>31.6</v>
      </c>
      <c r="G47" s="9">
        <v>57.3</v>
      </c>
      <c r="H47" s="9">
        <v>47.5</v>
      </c>
      <c r="I47" s="9">
        <v>26.1</v>
      </c>
      <c r="J47" s="9">
        <v>50</v>
      </c>
      <c r="K47" s="9">
        <v>31.5</v>
      </c>
      <c r="L47" s="9">
        <v>19</v>
      </c>
      <c r="M47" s="9">
        <v>36</v>
      </c>
      <c r="N47" s="10">
        <v>26.5</v>
      </c>
      <c r="O47" s="13">
        <f>SUM(E47:N47)/10</f>
        <v>32.549999999999997</v>
      </c>
      <c r="P47" s="11">
        <f>O47/X47*10000</f>
        <v>48.582089552238799</v>
      </c>
      <c r="Q47" s="13">
        <f>SUM(H47:N47)/7</f>
        <v>33.799999999999997</v>
      </c>
      <c r="R47" s="11">
        <f>Q47/X47*10000</f>
        <v>50.447761194029852</v>
      </c>
      <c r="S47" s="13">
        <f>SUM(J47:N47)/5</f>
        <v>32.6</v>
      </c>
      <c r="T47" s="11">
        <f>S47/X47*10000</f>
        <v>48.656716417910452</v>
      </c>
      <c r="U47" s="14">
        <f>SUM(L47:N47)/3</f>
        <v>27.166666666666668</v>
      </c>
      <c r="V47" s="11">
        <f>U47/X47*10000</f>
        <v>40.547263681592042</v>
      </c>
      <c r="W47" s="15">
        <v>36.1666666666666</v>
      </c>
      <c r="X47" s="12">
        <v>6700</v>
      </c>
      <c r="Y47" s="11">
        <f>W47/X47*10000</f>
        <v>53.980099502487462</v>
      </c>
    </row>
    <row r="48" spans="1:25" x14ac:dyDescent="0.25">
      <c r="A48" s="9">
        <v>328</v>
      </c>
      <c r="B48" s="9" t="s">
        <v>17</v>
      </c>
      <c r="C48" t="s">
        <v>113</v>
      </c>
      <c r="D48" s="9" t="s">
        <v>111</v>
      </c>
      <c r="E48" s="9">
        <v>34.700000000000003</v>
      </c>
      <c r="F48" s="9">
        <v>37.6</v>
      </c>
      <c r="G48" s="9">
        <v>35.4</v>
      </c>
      <c r="H48" s="9">
        <v>44.5</v>
      </c>
      <c r="I48" s="9">
        <v>33.4</v>
      </c>
      <c r="J48" s="9">
        <v>30</v>
      </c>
      <c r="K48" s="9">
        <v>34.1</v>
      </c>
      <c r="L48" s="9">
        <v>33.299999999999997</v>
      </c>
      <c r="M48" s="9">
        <v>19.2</v>
      </c>
      <c r="N48" s="10">
        <v>29.4</v>
      </c>
      <c r="O48" s="13">
        <f>SUM(E48:N48)/10</f>
        <v>33.159999999999997</v>
      </c>
      <c r="P48" s="11">
        <f>O48/X48*10000</f>
        <v>48.764705882352935</v>
      </c>
      <c r="Q48" s="13">
        <f>SUM(H48:N48)/7</f>
        <v>31.985714285714288</v>
      </c>
      <c r="R48" s="11">
        <f>Q48/X48*10000</f>
        <v>47.037815126050425</v>
      </c>
      <c r="S48" s="13">
        <f>SUM(J48:N48)/5</f>
        <v>29.2</v>
      </c>
      <c r="T48" s="11">
        <f>S48/X48*10000</f>
        <v>42.941176470588232</v>
      </c>
      <c r="U48" s="14">
        <f>SUM(L48:N48)/3</f>
        <v>27.3</v>
      </c>
      <c r="V48" s="11">
        <f>U48/X48*10000</f>
        <v>40.147058823529413</v>
      </c>
      <c r="W48" s="15">
        <v>33.160000610351503</v>
      </c>
      <c r="X48" s="12">
        <v>6800</v>
      </c>
      <c r="Y48" s="11">
        <f>W48/X48*10000</f>
        <v>48.764706779928687</v>
      </c>
    </row>
    <row r="49" spans="1:25" x14ac:dyDescent="0.25">
      <c r="A49" s="9">
        <v>85</v>
      </c>
      <c r="B49" s="9" t="s">
        <v>17</v>
      </c>
      <c r="C49" t="s">
        <v>44</v>
      </c>
      <c r="D49" s="9" t="s">
        <v>40</v>
      </c>
      <c r="E49" s="9">
        <v>23.3</v>
      </c>
      <c r="F49" s="9">
        <v>5.4</v>
      </c>
      <c r="G49" s="9">
        <v>13.4</v>
      </c>
      <c r="H49" s="9">
        <v>6.7</v>
      </c>
      <c r="I49" s="9">
        <v>17.8</v>
      </c>
      <c r="J49" s="9">
        <v>11.5</v>
      </c>
      <c r="K49" s="9">
        <v>16.8</v>
      </c>
      <c r="L49" s="9">
        <v>31.9</v>
      </c>
      <c r="M49" s="9">
        <v>7.6</v>
      </c>
      <c r="N49" s="10">
        <v>6.7</v>
      </c>
      <c r="O49" s="13">
        <f>SUM(E49:N49)/10</f>
        <v>14.11</v>
      </c>
      <c r="P49" s="11">
        <f>O49/X49*10000</f>
        <v>35.274999999999999</v>
      </c>
      <c r="Q49" s="13">
        <f>SUM(H49:N49)/7</f>
        <v>14.142857142857141</v>
      </c>
      <c r="R49" s="11">
        <f>Q49/X49*10000</f>
        <v>35.357142857142854</v>
      </c>
      <c r="S49" s="13">
        <f>SUM(J49:N49)/5</f>
        <v>14.9</v>
      </c>
      <c r="T49" s="11">
        <f>S49/X49*10000</f>
        <v>37.25</v>
      </c>
      <c r="U49" s="14">
        <f>SUM(L49:N49)/3</f>
        <v>15.4</v>
      </c>
      <c r="V49" s="11">
        <f>U49/X49*10000</f>
        <v>38.5</v>
      </c>
      <c r="W49" s="15">
        <v>15.100000554865</v>
      </c>
      <c r="X49" s="12">
        <v>4000</v>
      </c>
      <c r="Y49" s="11">
        <f>W49/X49*10000</f>
        <v>37.750001387162499</v>
      </c>
    </row>
    <row r="50" spans="1:25" x14ac:dyDescent="0.25">
      <c r="A50" s="9">
        <v>445</v>
      </c>
      <c r="B50" s="9" t="s">
        <v>17</v>
      </c>
      <c r="C50" t="s">
        <v>169</v>
      </c>
      <c r="D50" s="9" t="s">
        <v>163</v>
      </c>
      <c r="F50" s="9">
        <v>3</v>
      </c>
      <c r="G50" s="9">
        <v>14.2</v>
      </c>
      <c r="H50" s="9">
        <v>24.4</v>
      </c>
      <c r="I50" s="9">
        <v>31.5</v>
      </c>
      <c r="J50" s="9">
        <v>22.5</v>
      </c>
      <c r="K50" s="9">
        <v>23.1</v>
      </c>
      <c r="L50" s="9">
        <v>23.3</v>
      </c>
      <c r="M50" s="9">
        <v>12</v>
      </c>
      <c r="N50" s="10">
        <v>5.4</v>
      </c>
      <c r="O50" s="13">
        <f>SUM(E50:N50)/10</f>
        <v>15.940000000000001</v>
      </c>
      <c r="P50" s="11">
        <f>O50/X50*10000</f>
        <v>44.277777777777779</v>
      </c>
      <c r="Q50" s="13">
        <f>SUM(H50:N50)/7</f>
        <v>20.314285714285717</v>
      </c>
      <c r="R50" s="11">
        <f>Q50/X50*10000</f>
        <v>56.428571428571438</v>
      </c>
      <c r="S50" s="13">
        <f>SUM(J50:N50)/5</f>
        <v>17.260000000000002</v>
      </c>
      <c r="T50" s="11">
        <f>S50/X50*10000</f>
        <v>47.94444444444445</v>
      </c>
      <c r="U50" s="14">
        <f>SUM(L50:N50)/3</f>
        <v>13.566666666666665</v>
      </c>
      <c r="V50" s="11">
        <f>U50/X50*10000</f>
        <v>37.685185185185176</v>
      </c>
      <c r="W50" s="15">
        <v>17.7111104329427</v>
      </c>
      <c r="X50" s="12">
        <v>3600</v>
      </c>
      <c r="Y50" s="11">
        <f>W50/X50*10000</f>
        <v>49.197528980396385</v>
      </c>
    </row>
    <row r="51" spans="1:25" x14ac:dyDescent="0.25">
      <c r="A51" s="9">
        <v>478</v>
      </c>
      <c r="B51" s="9" t="s">
        <v>17</v>
      </c>
      <c r="C51" t="s">
        <v>187</v>
      </c>
      <c r="D51" s="9" t="s">
        <v>180</v>
      </c>
      <c r="E51" s="9">
        <v>8.4</v>
      </c>
      <c r="F51" s="9">
        <v>12.5</v>
      </c>
      <c r="G51" s="9">
        <v>2.7</v>
      </c>
      <c r="H51" s="9">
        <v>16.600000000000001</v>
      </c>
      <c r="I51" s="9">
        <v>21.9</v>
      </c>
      <c r="J51" s="9">
        <v>16.8</v>
      </c>
      <c r="K51" s="9">
        <v>23.1</v>
      </c>
      <c r="L51" s="9">
        <v>14.6</v>
      </c>
      <c r="M51" s="9">
        <v>12.6</v>
      </c>
      <c r="N51" s="10">
        <v>4.4000000000000004</v>
      </c>
      <c r="O51" s="13">
        <f>SUM(E51:N51)/10</f>
        <v>13.36</v>
      </c>
      <c r="P51" s="11">
        <f>O51/X51*10000</f>
        <v>43.096774193548384</v>
      </c>
      <c r="Q51" s="13">
        <f>SUM(H51:N51)/7</f>
        <v>15.714285714285714</v>
      </c>
      <c r="R51" s="11">
        <f>Q51/X51*10000</f>
        <v>50.691244239631331</v>
      </c>
      <c r="S51" s="13">
        <f>SUM(J51:N51)/5</f>
        <v>14.300000000000002</v>
      </c>
      <c r="T51" s="11">
        <f>S51/X51*10000</f>
        <v>46.129032258064527</v>
      </c>
      <c r="U51" s="14">
        <f>SUM(L51:N51)/3</f>
        <v>10.533333333333333</v>
      </c>
      <c r="V51" s="11">
        <f>U51/X51*10000</f>
        <v>33.978494623655912</v>
      </c>
      <c r="W51" s="15">
        <v>13.3600006103515</v>
      </c>
      <c r="X51" s="12">
        <v>3100</v>
      </c>
      <c r="Y51" s="11">
        <f>W51/X51*10000</f>
        <v>43.096776162424199</v>
      </c>
    </row>
    <row r="52" spans="1:25" x14ac:dyDescent="0.25">
      <c r="A52" s="9">
        <v>475</v>
      </c>
      <c r="B52" s="9" t="s">
        <v>17</v>
      </c>
      <c r="C52" t="s">
        <v>184</v>
      </c>
      <c r="D52" s="9" t="s">
        <v>180</v>
      </c>
      <c r="L52" s="9">
        <v>10.3</v>
      </c>
      <c r="M52" s="9">
        <v>19.8</v>
      </c>
      <c r="N52" s="10">
        <v>12.6</v>
      </c>
      <c r="O52" s="13">
        <f>SUM(E52:N52)/10</f>
        <v>4.2700000000000005</v>
      </c>
      <c r="P52" s="11">
        <f>O52/X52*10000</f>
        <v>9.4888888888888889</v>
      </c>
      <c r="Q52" s="13">
        <f>SUM(H52:N52)/7</f>
        <v>6.1000000000000005</v>
      </c>
      <c r="R52" s="11">
        <f>Q52/X52*10000</f>
        <v>13.555555555555555</v>
      </c>
      <c r="S52" s="13">
        <f>SUM(J52:N52)/5</f>
        <v>8.5400000000000009</v>
      </c>
      <c r="T52" s="11">
        <f>S52/X52*10000</f>
        <v>18.977777777777778</v>
      </c>
      <c r="U52" s="14">
        <f>SUM(L52:N52)/3</f>
        <v>14.233333333333334</v>
      </c>
      <c r="V52" s="11">
        <f>U52/X52*10000</f>
        <v>31.629629629629633</v>
      </c>
      <c r="W52" s="15">
        <v>14.233333587646401</v>
      </c>
      <c r="X52" s="12">
        <v>4500</v>
      </c>
      <c r="Y52" s="11">
        <f>W52/X52*10000</f>
        <v>31.629630194769781</v>
      </c>
    </row>
    <row r="53" spans="1:25" x14ac:dyDescent="0.25">
      <c r="A53" s="9">
        <v>334</v>
      </c>
      <c r="B53" s="9" t="s">
        <v>17</v>
      </c>
      <c r="C53" t="s">
        <v>119</v>
      </c>
      <c r="D53" s="9" t="s">
        <v>111</v>
      </c>
      <c r="E53" s="9">
        <v>1.4</v>
      </c>
      <c r="F53" s="9">
        <v>7.4</v>
      </c>
      <c r="G53" s="9">
        <v>0</v>
      </c>
      <c r="H53" s="9">
        <v>9.6</v>
      </c>
      <c r="I53" s="9">
        <v>11.1</v>
      </c>
      <c r="J53" s="9">
        <v>9.4</v>
      </c>
      <c r="K53" s="9">
        <v>11.1</v>
      </c>
      <c r="L53" s="9">
        <v>7.2</v>
      </c>
      <c r="M53" s="9">
        <v>12.9</v>
      </c>
      <c r="N53" s="10">
        <v>7</v>
      </c>
      <c r="O53" s="13">
        <f>SUM(E53:N53)/10</f>
        <v>7.7100000000000009</v>
      </c>
      <c r="P53" s="11">
        <f>O53/X53*10000</f>
        <v>25.700000000000003</v>
      </c>
      <c r="Q53" s="13">
        <f>SUM(H53:N53)/7</f>
        <v>9.757142857142858</v>
      </c>
      <c r="R53" s="11">
        <f>Q53/X53*10000</f>
        <v>32.523809523809526</v>
      </c>
      <c r="S53" s="13">
        <f>SUM(J53:N53)/5</f>
        <v>9.52</v>
      </c>
      <c r="T53" s="11">
        <f>S53/X53*10000</f>
        <v>31.733333333333331</v>
      </c>
      <c r="U53" s="14">
        <f>SUM(L53:N53)/3</f>
        <v>9.0333333333333332</v>
      </c>
      <c r="V53" s="11">
        <f>U53/X53*10000</f>
        <v>30.111111111111111</v>
      </c>
      <c r="W53" s="15">
        <v>7.7099998474121003</v>
      </c>
      <c r="X53" s="12">
        <v>3000</v>
      </c>
      <c r="Y53" s="11">
        <f>W53/X53*10000</f>
        <v>25.699999491373667</v>
      </c>
    </row>
    <row r="54" spans="1:25" x14ac:dyDescent="0.25">
      <c r="A54" s="9">
        <v>430</v>
      </c>
      <c r="B54" s="9" t="s">
        <v>17</v>
      </c>
      <c r="C54" t="s">
        <v>153</v>
      </c>
      <c r="D54" s="9" t="s">
        <v>145</v>
      </c>
      <c r="E54" s="9">
        <v>20.5</v>
      </c>
      <c r="F54" s="9">
        <v>16</v>
      </c>
      <c r="G54" s="9">
        <v>31.8</v>
      </c>
      <c r="H54" s="9">
        <v>22.8</v>
      </c>
      <c r="I54" s="9">
        <v>22.6</v>
      </c>
      <c r="J54" s="9">
        <v>19.8</v>
      </c>
      <c r="K54" s="9">
        <v>20.6</v>
      </c>
      <c r="L54" s="9">
        <v>15.2</v>
      </c>
      <c r="M54" s="9">
        <v>1.4</v>
      </c>
      <c r="N54" s="10">
        <v>4.5999999999999996</v>
      </c>
      <c r="O54" s="13">
        <f>SUM(E54:N54)/10</f>
        <v>17.529999999999998</v>
      </c>
      <c r="P54" s="11">
        <f>O54/X54*10000</f>
        <v>50.085714285714282</v>
      </c>
      <c r="Q54" s="13">
        <f>SUM(H54:N54)/7</f>
        <v>15.285714285714288</v>
      </c>
      <c r="R54" s="11">
        <f>Q54/X54*10000</f>
        <v>43.673469387755105</v>
      </c>
      <c r="S54" s="13">
        <f>SUM(J54:N54)/5</f>
        <v>12.320000000000002</v>
      </c>
      <c r="T54" s="11">
        <f>S54/X54*10000</f>
        <v>35.200000000000003</v>
      </c>
      <c r="U54" s="14">
        <f>SUM(L54:N54)/3</f>
        <v>7.0666666666666655</v>
      </c>
      <c r="V54" s="11">
        <f>U54/X54*10000</f>
        <v>20.190476190476186</v>
      </c>
      <c r="W54" s="15">
        <v>17.530000305175701</v>
      </c>
      <c r="X54" s="12">
        <v>3500</v>
      </c>
      <c r="Y54" s="11">
        <f>W54/X54*10000</f>
        <v>50.085715157644856</v>
      </c>
    </row>
    <row r="55" spans="1:25" x14ac:dyDescent="0.25">
      <c r="A55" s="9">
        <v>124</v>
      </c>
      <c r="B55" s="9" t="s">
        <v>17</v>
      </c>
      <c r="C55" t="s">
        <v>67</v>
      </c>
      <c r="D55" s="9" t="s">
        <v>57</v>
      </c>
      <c r="N55" s="10"/>
      <c r="O55" s="13">
        <f>SUM(E55:N55)/10</f>
        <v>0</v>
      </c>
      <c r="P55" s="11">
        <f>O55/X55*10000</f>
        <v>0</v>
      </c>
      <c r="Q55" s="13">
        <f>SUM(H55:N55)/7</f>
        <v>0</v>
      </c>
      <c r="R55" s="11">
        <f>Q55/X55*10000</f>
        <v>0</v>
      </c>
      <c r="S55" s="13">
        <f>SUM(J55:N55)/5</f>
        <v>0</v>
      </c>
      <c r="T55" s="11">
        <f>S55/X55*10000</f>
        <v>0</v>
      </c>
      <c r="U55" s="14">
        <f>SUM(L55:N55)/3</f>
        <v>0</v>
      </c>
      <c r="V55" s="11">
        <f>U55/X55*10000</f>
        <v>0</v>
      </c>
      <c r="W55" s="15">
        <v>5.5857140677315797</v>
      </c>
      <c r="X55" s="12">
        <v>3000</v>
      </c>
      <c r="Y55" s="11">
        <f>W55/X55*10000</f>
        <v>18.619046892438597</v>
      </c>
    </row>
    <row r="56" spans="1:25" x14ac:dyDescent="0.25">
      <c r="A56" s="9">
        <v>125</v>
      </c>
      <c r="B56" s="9" t="s">
        <v>17</v>
      </c>
      <c r="C56" t="s">
        <v>68</v>
      </c>
      <c r="D56" s="9" t="s">
        <v>57</v>
      </c>
      <c r="N56" s="10"/>
      <c r="O56" s="13">
        <f>SUM(E56:N56)/10</f>
        <v>0</v>
      </c>
      <c r="P56" s="11">
        <f>O56/X56*10000</f>
        <v>0</v>
      </c>
      <c r="Q56" s="13">
        <f>SUM(H56:N56)/7</f>
        <v>0</v>
      </c>
      <c r="R56" s="11">
        <f>Q56/X56*10000</f>
        <v>0</v>
      </c>
      <c r="S56" s="13">
        <f>SUM(J56:N56)/5</f>
        <v>0</v>
      </c>
      <c r="T56" s="11">
        <f>S56/X56*10000</f>
        <v>0</v>
      </c>
      <c r="U56" s="14">
        <f>SUM(L56:N56)/3</f>
        <v>0</v>
      </c>
      <c r="V56" s="11">
        <f>U56/X56*10000</f>
        <v>0</v>
      </c>
      <c r="W56" s="15">
        <v>4.5500001907348597</v>
      </c>
      <c r="X56" s="12">
        <v>3000</v>
      </c>
      <c r="Y56" s="11">
        <f>W56/X56*10000</f>
        <v>15.166667302449532</v>
      </c>
    </row>
    <row r="57" spans="1:25" x14ac:dyDescent="0.25">
      <c r="A57" s="9">
        <v>126</v>
      </c>
      <c r="B57" s="9" t="s">
        <v>17</v>
      </c>
      <c r="C57" t="s">
        <v>69</v>
      </c>
      <c r="D57" s="9" t="s">
        <v>57</v>
      </c>
      <c r="N57" s="10"/>
      <c r="O57" s="13">
        <f>SUM(E57:N57)/10</f>
        <v>0</v>
      </c>
      <c r="P57" s="11">
        <f>O57/X57*10000</f>
        <v>0</v>
      </c>
      <c r="Q57" s="13">
        <f>SUM(H57:N57)/7</f>
        <v>0</v>
      </c>
      <c r="R57" s="11">
        <f>Q57/X57*10000</f>
        <v>0</v>
      </c>
      <c r="S57" s="13">
        <f>SUM(J57:N57)/5</f>
        <v>0</v>
      </c>
      <c r="T57" s="11">
        <f>S57/X57*10000</f>
        <v>0</v>
      </c>
      <c r="U57" s="14">
        <f>SUM(L57:N57)/3</f>
        <v>0</v>
      </c>
      <c r="V57" s="11">
        <f>U57/X57*10000</f>
        <v>0</v>
      </c>
      <c r="W57" s="15">
        <v>0</v>
      </c>
      <c r="X57" s="12">
        <v>3000</v>
      </c>
      <c r="Y57" s="11">
        <f>W57/X57*10000</f>
        <v>0</v>
      </c>
    </row>
    <row r="58" spans="1:25" x14ac:dyDescent="0.25">
      <c r="A58" s="9">
        <v>128</v>
      </c>
      <c r="B58" s="9" t="s">
        <v>17</v>
      </c>
      <c r="C58" t="s">
        <v>71</v>
      </c>
      <c r="D58" s="9" t="s">
        <v>57</v>
      </c>
      <c r="N58" s="10"/>
      <c r="O58" s="13">
        <f>SUM(E58:N58)/10</f>
        <v>0</v>
      </c>
      <c r="P58" s="11">
        <f>O58/X58*10000</f>
        <v>0</v>
      </c>
      <c r="Q58" s="13">
        <f>SUM(H58:N58)/7</f>
        <v>0</v>
      </c>
      <c r="R58" s="11">
        <f>Q58/X58*10000</f>
        <v>0</v>
      </c>
      <c r="S58" s="13">
        <f>SUM(J58:N58)/5</f>
        <v>0</v>
      </c>
      <c r="T58" s="11">
        <f>S58/X58*10000</f>
        <v>0</v>
      </c>
      <c r="U58" s="14">
        <f>SUM(L58:N58)/3</f>
        <v>0</v>
      </c>
      <c r="V58" s="11">
        <f>U58/X58*10000</f>
        <v>0</v>
      </c>
      <c r="W58" s="15">
        <v>8.9199996948242095</v>
      </c>
      <c r="X58" s="12">
        <v>3000</v>
      </c>
      <c r="Y58" s="11">
        <f>W58/X58*10000</f>
        <v>29.733332316080698</v>
      </c>
    </row>
    <row r="59" spans="1:25" x14ac:dyDescent="0.25">
      <c r="A59" s="9">
        <v>175</v>
      </c>
      <c r="B59" s="9" t="s">
        <v>17</v>
      </c>
      <c r="C59" t="s">
        <v>91</v>
      </c>
      <c r="D59" s="9" t="s">
        <v>75</v>
      </c>
      <c r="N59" s="10"/>
      <c r="O59" s="13">
        <f>SUM(E59:N59)/10</f>
        <v>0</v>
      </c>
      <c r="P59" s="11">
        <f>O59/X59*10000</f>
        <v>0</v>
      </c>
      <c r="Q59" s="13">
        <f>SUM(H59:N59)/7</f>
        <v>0</v>
      </c>
      <c r="R59" s="11">
        <f>Q59/X59*10000</f>
        <v>0</v>
      </c>
      <c r="S59" s="13">
        <f>SUM(J59:N59)/5</f>
        <v>0</v>
      </c>
      <c r="T59" s="11">
        <f>S59/X59*10000</f>
        <v>0</v>
      </c>
      <c r="U59" s="14">
        <f>SUM(L59:N59)/3</f>
        <v>0</v>
      </c>
      <c r="V59" s="11">
        <f>U59/X59*10000</f>
        <v>0</v>
      </c>
      <c r="W59" s="15">
        <v>9.4857145036969808</v>
      </c>
      <c r="X59" s="12">
        <v>3000</v>
      </c>
      <c r="Y59" s="11">
        <f>W59/X59*10000</f>
        <v>31.619048345656601</v>
      </c>
    </row>
    <row r="60" spans="1:25" x14ac:dyDescent="0.25">
      <c r="A60" s="9">
        <v>302</v>
      </c>
      <c r="B60" s="9" t="s">
        <v>17</v>
      </c>
      <c r="C60" t="s">
        <v>104</v>
      </c>
      <c r="D60" s="9" t="s">
        <v>93</v>
      </c>
      <c r="N60" s="10"/>
      <c r="O60" s="13">
        <f>SUM(E60:N60)/10</f>
        <v>0</v>
      </c>
      <c r="P60" s="11">
        <f>O60/X60*10000</f>
        <v>0</v>
      </c>
      <c r="Q60" s="13">
        <f>SUM(H60:N60)/7</f>
        <v>0</v>
      </c>
      <c r="R60" s="11">
        <f>Q60/X60*10000</f>
        <v>0</v>
      </c>
      <c r="S60" s="13">
        <f>SUM(J60:N60)/5</f>
        <v>0</v>
      </c>
      <c r="T60" s="11">
        <f>S60/X60*10000</f>
        <v>0</v>
      </c>
      <c r="U60" s="14">
        <f>SUM(L60:N60)/3</f>
        <v>0</v>
      </c>
      <c r="V60" s="11">
        <f>U60/X60*10000</f>
        <v>0</v>
      </c>
      <c r="W60" s="15">
        <v>5.2833334604899003</v>
      </c>
      <c r="X60" s="12">
        <v>3000</v>
      </c>
      <c r="Y60" s="11">
        <f>W60/X60*10000</f>
        <v>17.611111534966334</v>
      </c>
    </row>
    <row r="61" spans="1:25" x14ac:dyDescent="0.25">
      <c r="A61" s="9">
        <v>307</v>
      </c>
      <c r="B61" s="9" t="s">
        <v>17</v>
      </c>
      <c r="C61" t="s">
        <v>109</v>
      </c>
      <c r="D61" s="9" t="s">
        <v>93</v>
      </c>
      <c r="N61" s="10"/>
      <c r="O61" s="13">
        <f>SUM(E61:N61)/10</f>
        <v>0</v>
      </c>
      <c r="P61" s="11">
        <f>O61/X61*10000</f>
        <v>0</v>
      </c>
      <c r="Q61" s="13">
        <f>SUM(H61:N61)/7</f>
        <v>0</v>
      </c>
      <c r="R61" s="11">
        <f>Q61/X61*10000</f>
        <v>0</v>
      </c>
      <c r="S61" s="13">
        <f>SUM(J61:N61)/5</f>
        <v>0</v>
      </c>
      <c r="T61" s="11">
        <f>S61/X61*10000</f>
        <v>0</v>
      </c>
      <c r="U61" s="14">
        <f>SUM(L61:N61)/3</f>
        <v>0</v>
      </c>
      <c r="V61" s="11">
        <f>U61/X61*10000</f>
        <v>0</v>
      </c>
      <c r="W61" s="15">
        <v>2.2666667302449501</v>
      </c>
      <c r="X61" s="12">
        <v>3000</v>
      </c>
      <c r="Y61" s="11">
        <f>W61/X61*10000</f>
        <v>7.5555557674831677</v>
      </c>
    </row>
    <row r="62" spans="1:25" x14ac:dyDescent="0.25">
      <c r="A62" s="9">
        <v>369</v>
      </c>
      <c r="B62" s="9" t="s">
        <v>17</v>
      </c>
      <c r="C62" t="s">
        <v>139</v>
      </c>
      <c r="D62" s="9" t="s">
        <v>128</v>
      </c>
      <c r="N62" s="10"/>
      <c r="O62" s="13">
        <f>SUM(E62:N62)/10</f>
        <v>0</v>
      </c>
      <c r="P62" s="11">
        <f>O62/X62*10000</f>
        <v>0</v>
      </c>
      <c r="Q62" s="13">
        <f>SUM(H62:N62)/7</f>
        <v>0</v>
      </c>
      <c r="R62" s="11">
        <f>Q62/X62*10000</f>
        <v>0</v>
      </c>
      <c r="S62" s="13">
        <f>SUM(J62:N62)/5</f>
        <v>0</v>
      </c>
      <c r="T62" s="11">
        <f>S62/X62*10000</f>
        <v>0</v>
      </c>
      <c r="U62" s="14">
        <f>SUM(L62:N62)/3</f>
        <v>0</v>
      </c>
      <c r="V62" s="11">
        <f>U62/X62*10000</f>
        <v>0</v>
      </c>
      <c r="W62" s="15">
        <v>7.7923079270582898</v>
      </c>
      <c r="X62" s="12">
        <v>3000</v>
      </c>
      <c r="Y62" s="11">
        <f>W62/X62*10000</f>
        <v>25.974359756860967</v>
      </c>
    </row>
    <row r="63" spans="1:25" x14ac:dyDescent="0.25">
      <c r="A63" s="9">
        <v>436</v>
      </c>
      <c r="B63" s="9" t="s">
        <v>17</v>
      </c>
      <c r="C63" t="s">
        <v>159</v>
      </c>
      <c r="D63" s="9" t="s">
        <v>145</v>
      </c>
      <c r="N63" s="10"/>
      <c r="O63" s="13">
        <f>SUM(E63:N63)/10</f>
        <v>0</v>
      </c>
      <c r="P63" s="11">
        <f>O63/X63*10000</f>
        <v>0</v>
      </c>
      <c r="Q63" s="13">
        <f>SUM(H63:N63)/7</f>
        <v>0</v>
      </c>
      <c r="R63" s="11">
        <f>Q63/X63*10000</f>
        <v>0</v>
      </c>
      <c r="S63" s="13">
        <f>SUM(J63:N63)/5</f>
        <v>0</v>
      </c>
      <c r="T63" s="11">
        <f>S63/X63*10000</f>
        <v>0</v>
      </c>
      <c r="U63" s="14">
        <f>SUM(L63:N63)/3</f>
        <v>0</v>
      </c>
      <c r="V63" s="11">
        <f>U63/X63*10000</f>
        <v>0</v>
      </c>
      <c r="W63" s="15">
        <v>0</v>
      </c>
      <c r="X63" s="12">
        <v>3000</v>
      </c>
      <c r="Y63" s="11">
        <f>W63/X63*10000</f>
        <v>0</v>
      </c>
    </row>
    <row r="64" spans="1:25" x14ac:dyDescent="0.25">
      <c r="A64" s="9">
        <v>450</v>
      </c>
      <c r="B64" s="9" t="s">
        <v>17</v>
      </c>
      <c r="C64" t="s">
        <v>174</v>
      </c>
      <c r="D64" s="9" t="s">
        <v>163</v>
      </c>
      <c r="N64" s="10"/>
      <c r="O64" s="13">
        <f>SUM(E64:N64)/10</f>
        <v>0</v>
      </c>
      <c r="P64" s="11">
        <f>O64/X64*10000</f>
        <v>0</v>
      </c>
      <c r="Q64" s="13">
        <f>SUM(H64:N64)/7</f>
        <v>0</v>
      </c>
      <c r="R64" s="11">
        <f>Q64/X64*10000</f>
        <v>0</v>
      </c>
      <c r="S64" s="13">
        <f>SUM(J64:N64)/5</f>
        <v>0</v>
      </c>
      <c r="T64" s="11">
        <f>S64/X64*10000</f>
        <v>0</v>
      </c>
      <c r="U64" s="14">
        <f>SUM(L64:N64)/3</f>
        <v>0</v>
      </c>
      <c r="V64" s="11">
        <f>U64/X64*10000</f>
        <v>0</v>
      </c>
      <c r="W64" s="15">
        <v>4.46666653951009</v>
      </c>
      <c r="X64" s="12">
        <v>3000</v>
      </c>
      <c r="Y64" s="11">
        <f>W64/X64*10000</f>
        <v>14.888888465033633</v>
      </c>
    </row>
    <row r="65" spans="1:25" x14ac:dyDescent="0.25">
      <c r="A65" s="9">
        <v>453</v>
      </c>
      <c r="B65" s="9" t="s">
        <v>17</v>
      </c>
      <c r="C65" t="s">
        <v>177</v>
      </c>
      <c r="D65" s="9" t="s">
        <v>163</v>
      </c>
      <c r="N65" s="10"/>
      <c r="O65" s="13">
        <f>SUM(E65:N65)/10</f>
        <v>0</v>
      </c>
      <c r="P65" s="11">
        <f>O65/X65*10000</f>
        <v>0</v>
      </c>
      <c r="Q65" s="13">
        <f>SUM(H65:N65)/7</f>
        <v>0</v>
      </c>
      <c r="R65" s="11">
        <f>Q65/X65*10000</f>
        <v>0</v>
      </c>
      <c r="S65" s="13">
        <f>SUM(J65:N65)/5</f>
        <v>0</v>
      </c>
      <c r="T65" s="11">
        <f>S65/X65*10000</f>
        <v>0</v>
      </c>
      <c r="U65" s="14">
        <f>SUM(L65:N65)/3</f>
        <v>0</v>
      </c>
      <c r="V65" s="11">
        <f>U65/X65*10000</f>
        <v>0</v>
      </c>
      <c r="W65" s="15">
        <v>0</v>
      </c>
      <c r="X65" s="12">
        <v>3000</v>
      </c>
      <c r="Y65" s="11">
        <f>W65/X65*10000</f>
        <v>0</v>
      </c>
    </row>
    <row r="66" spans="1:25" x14ac:dyDescent="0.25">
      <c r="A66" s="9">
        <v>480</v>
      </c>
      <c r="B66" s="9" t="s">
        <v>17</v>
      </c>
      <c r="C66" t="s">
        <v>189</v>
      </c>
      <c r="D66" s="9" t="s">
        <v>180</v>
      </c>
      <c r="N66" s="10"/>
      <c r="O66" s="13">
        <f>SUM(E66:N66)/10</f>
        <v>0</v>
      </c>
      <c r="P66" s="11">
        <f>O66/X66*10000</f>
        <v>0</v>
      </c>
      <c r="Q66" s="13">
        <f>SUM(H66:N66)/7</f>
        <v>0</v>
      </c>
      <c r="R66" s="11">
        <f>Q66/X66*10000</f>
        <v>0</v>
      </c>
      <c r="S66" s="13">
        <f>SUM(J66:N66)/5</f>
        <v>0</v>
      </c>
      <c r="T66" s="11">
        <f>S66/X66*10000</f>
        <v>0</v>
      </c>
      <c r="U66" s="14">
        <f>SUM(L66:N66)/3</f>
        <v>0</v>
      </c>
      <c r="V66" s="11">
        <f>U66/X66*10000</f>
        <v>0</v>
      </c>
      <c r="W66" s="15">
        <v>0</v>
      </c>
      <c r="X66" s="12">
        <v>3000</v>
      </c>
      <c r="Y66" s="11">
        <f>W66/X66*10000</f>
        <v>0</v>
      </c>
    </row>
    <row r="67" spans="1:25" x14ac:dyDescent="0.25">
      <c r="A67" s="9">
        <v>482</v>
      </c>
      <c r="B67" s="9" t="s">
        <v>17</v>
      </c>
      <c r="C67" t="s">
        <v>191</v>
      </c>
      <c r="D67" s="9" t="s">
        <v>180</v>
      </c>
      <c r="N67" s="10"/>
      <c r="O67" s="13">
        <f>SUM(E67:N67)/10</f>
        <v>0</v>
      </c>
      <c r="P67" s="11">
        <f>O67/X67*10000</f>
        <v>0</v>
      </c>
      <c r="Q67" s="13">
        <f>SUM(H67:N67)/7</f>
        <v>0</v>
      </c>
      <c r="R67" s="11">
        <f>Q67/X67*10000</f>
        <v>0</v>
      </c>
      <c r="S67" s="13">
        <f>SUM(J67:N67)/5</f>
        <v>0</v>
      </c>
      <c r="T67" s="11">
        <f>S67/X67*10000</f>
        <v>0</v>
      </c>
      <c r="U67" s="14">
        <f>SUM(L67:N67)/3</f>
        <v>0</v>
      </c>
      <c r="V67" s="11">
        <f>U67/X67*10000</f>
        <v>0</v>
      </c>
      <c r="W67" s="15">
        <v>8.6000003814697195</v>
      </c>
      <c r="X67" s="12">
        <v>3000</v>
      </c>
      <c r="Y67" s="11">
        <f>W67/X67*10000</f>
        <v>28.666667938232397</v>
      </c>
    </row>
    <row r="68" spans="1:25" x14ac:dyDescent="0.25">
      <c r="A68" s="9">
        <v>483</v>
      </c>
      <c r="B68" s="9" t="s">
        <v>17</v>
      </c>
      <c r="C68" t="s">
        <v>192</v>
      </c>
      <c r="D68" s="9" t="s">
        <v>180</v>
      </c>
      <c r="N68" s="10"/>
      <c r="O68" s="13">
        <f>SUM(E68:N68)/10</f>
        <v>0</v>
      </c>
      <c r="P68" s="11">
        <f>O68/X68*10000</f>
        <v>0</v>
      </c>
      <c r="Q68" s="13">
        <f>SUM(H68:N68)/7</f>
        <v>0</v>
      </c>
      <c r="R68" s="11">
        <f>Q68/X68*10000</f>
        <v>0</v>
      </c>
      <c r="S68" s="13">
        <f>SUM(J68:N68)/5</f>
        <v>0</v>
      </c>
      <c r="T68" s="11">
        <f>S68/X68*10000</f>
        <v>0</v>
      </c>
      <c r="U68" s="14">
        <f>SUM(L68:N68)/3</f>
        <v>0</v>
      </c>
      <c r="V68" s="11">
        <f>U68/X68*10000</f>
        <v>0</v>
      </c>
      <c r="W68" s="15">
        <v>7.9400001525878903</v>
      </c>
      <c r="X68" s="12">
        <v>3000</v>
      </c>
      <c r="Y68" s="11">
        <f>W68/X68*10000</f>
        <v>26.466667175292965</v>
      </c>
    </row>
    <row r="69" spans="1:25" x14ac:dyDescent="0.25">
      <c r="A69" s="9">
        <v>295</v>
      </c>
      <c r="B69" s="9" t="s">
        <v>19</v>
      </c>
      <c r="C69" t="s">
        <v>97</v>
      </c>
      <c r="D69" s="9" t="s">
        <v>93</v>
      </c>
      <c r="F69" s="9">
        <v>15.7</v>
      </c>
      <c r="G69" s="9">
        <v>13.4</v>
      </c>
      <c r="H69" s="9">
        <v>32.799999999999997</v>
      </c>
      <c r="I69" s="9">
        <v>11.6</v>
      </c>
      <c r="J69" s="9">
        <v>13.2</v>
      </c>
      <c r="K69" s="9">
        <v>7.1</v>
      </c>
      <c r="L69" s="9">
        <v>14.7</v>
      </c>
      <c r="M69" s="9">
        <v>35.5</v>
      </c>
      <c r="N69" s="10">
        <v>28.9</v>
      </c>
      <c r="O69" s="13">
        <f>SUM(E69:N69)/10</f>
        <v>17.29</v>
      </c>
      <c r="P69" s="11">
        <f>O69/X69*10000</f>
        <v>38.422222222222224</v>
      </c>
      <c r="Q69" s="13">
        <f>SUM(H69:N69)/7</f>
        <v>20.542857142857141</v>
      </c>
      <c r="R69" s="11">
        <f>Q69/X69*10000</f>
        <v>45.650793650793645</v>
      </c>
      <c r="S69" s="13">
        <f>SUM(J69:N69)/5</f>
        <v>19.880000000000003</v>
      </c>
      <c r="T69" s="11">
        <f>S69/X69*10000</f>
        <v>44.177777777777784</v>
      </c>
      <c r="U69" s="14">
        <f>SUM(L69:N69)/3</f>
        <v>26.366666666666664</v>
      </c>
      <c r="V69" s="11">
        <f>U69/X69*10000</f>
        <v>58.592592592592588</v>
      </c>
      <c r="W69" s="15">
        <v>19.2111104329427</v>
      </c>
      <c r="X69" s="12">
        <v>4500</v>
      </c>
      <c r="Y69" s="11">
        <f>W69/X69*10000</f>
        <v>42.691356517650441</v>
      </c>
    </row>
    <row r="70" spans="1:25" x14ac:dyDescent="0.25">
      <c r="A70" s="9">
        <v>364</v>
      </c>
      <c r="B70" s="9" t="s">
        <v>19</v>
      </c>
      <c r="C70" s="16" t="s">
        <v>134</v>
      </c>
      <c r="D70" s="9" t="s">
        <v>128</v>
      </c>
      <c r="F70" s="9">
        <v>22.1</v>
      </c>
      <c r="G70" s="9">
        <v>23.7</v>
      </c>
      <c r="H70" s="9">
        <v>19.600000000000001</v>
      </c>
      <c r="I70" s="9">
        <v>12.6</v>
      </c>
      <c r="J70" s="9">
        <v>17.399999999999999</v>
      </c>
      <c r="K70" s="9">
        <v>12.6</v>
      </c>
      <c r="L70" s="9">
        <v>19.5</v>
      </c>
      <c r="M70" s="9">
        <v>26.9</v>
      </c>
      <c r="N70" s="10">
        <v>16.600000000000001</v>
      </c>
      <c r="O70" s="13">
        <f>SUM(E70:N70)/10</f>
        <v>17.100000000000001</v>
      </c>
      <c r="P70" s="11">
        <f>O70/X70*10000</f>
        <v>41.707317073170735</v>
      </c>
      <c r="Q70" s="13">
        <f>SUM(H70:N70)/7</f>
        <v>17.885714285714283</v>
      </c>
      <c r="R70" s="11">
        <f>Q70/X70*10000</f>
        <v>43.623693379790929</v>
      </c>
      <c r="S70" s="13">
        <f>SUM(J70:N70)/5</f>
        <v>18.600000000000001</v>
      </c>
      <c r="T70" s="11">
        <f>S70/X70*10000</f>
        <v>45.365853658536594</v>
      </c>
      <c r="U70" s="14">
        <f>SUM(L70:N70)/3</f>
        <v>21</v>
      </c>
      <c r="V70" s="11">
        <f>U70/X70*10000</f>
        <v>51.219512195121951</v>
      </c>
      <c r="W70" s="15">
        <v>19</v>
      </c>
      <c r="X70" s="12">
        <v>4100</v>
      </c>
      <c r="Y70" s="11">
        <f>W70/X70*10000</f>
        <v>46.341463414634141</v>
      </c>
    </row>
    <row r="71" spans="1:25" x14ac:dyDescent="0.25">
      <c r="A71" s="9">
        <v>471</v>
      </c>
      <c r="B71" s="9" t="s">
        <v>19</v>
      </c>
      <c r="C71" t="s">
        <v>179</v>
      </c>
      <c r="D71" s="9" t="s">
        <v>180</v>
      </c>
      <c r="F71" s="9">
        <v>50</v>
      </c>
      <c r="G71" s="9">
        <v>45.6</v>
      </c>
      <c r="H71" s="9">
        <v>45.2</v>
      </c>
      <c r="I71" s="9">
        <v>34.1</v>
      </c>
      <c r="J71" s="9">
        <v>45.4</v>
      </c>
      <c r="K71" s="9">
        <v>34.9</v>
      </c>
      <c r="L71" s="9">
        <v>44</v>
      </c>
      <c r="M71" s="9">
        <v>47.7</v>
      </c>
      <c r="N71" s="10">
        <v>49.6</v>
      </c>
      <c r="O71" s="13">
        <f>SUM(E71:N71)/10</f>
        <v>39.650000000000006</v>
      </c>
      <c r="P71" s="11">
        <f>O71/X71*10000</f>
        <v>39.650000000000006</v>
      </c>
      <c r="Q71" s="13">
        <f>SUM(H71:N71)/7</f>
        <v>42.985714285714288</v>
      </c>
      <c r="R71" s="11">
        <f>Q71/X71*10000</f>
        <v>42.985714285714288</v>
      </c>
      <c r="S71" s="13">
        <f>SUM(J71:N71)/5</f>
        <v>44.32</v>
      </c>
      <c r="T71" s="11">
        <f>S71/X71*10000</f>
        <v>44.32</v>
      </c>
      <c r="U71" s="14">
        <f>SUM(L71:N71)/3</f>
        <v>47.1</v>
      </c>
      <c r="V71" s="11">
        <f>U71/X71*10000</f>
        <v>47.099999999999994</v>
      </c>
      <c r="W71" s="15">
        <v>44.0555555555555</v>
      </c>
      <c r="X71" s="12">
        <v>10000</v>
      </c>
      <c r="Y71" s="11">
        <f>W71/X71*10000</f>
        <v>44.0555555555555</v>
      </c>
    </row>
    <row r="72" spans="1:25" x14ac:dyDescent="0.25">
      <c r="A72" s="9">
        <v>119</v>
      </c>
      <c r="B72" s="9" t="s">
        <v>19</v>
      </c>
      <c r="C72" t="s">
        <v>62</v>
      </c>
      <c r="D72" s="9" t="s">
        <v>57</v>
      </c>
      <c r="E72" s="9">
        <v>23.6</v>
      </c>
      <c r="F72" s="9">
        <v>18.100000000000001</v>
      </c>
      <c r="G72" s="9">
        <v>6.3</v>
      </c>
      <c r="H72" s="9">
        <v>26.8</v>
      </c>
      <c r="I72" s="9">
        <v>24.1</v>
      </c>
      <c r="J72" s="9">
        <v>21.7</v>
      </c>
      <c r="K72" s="9">
        <v>31.6</v>
      </c>
      <c r="L72" s="9">
        <v>22.6</v>
      </c>
      <c r="M72" s="9">
        <v>31.5</v>
      </c>
      <c r="N72" s="10">
        <v>6.6</v>
      </c>
      <c r="O72" s="13">
        <f>SUM(E72:N72)/10</f>
        <v>21.29</v>
      </c>
      <c r="P72" s="11">
        <f>O72/X72*10000</f>
        <v>48.386363636363633</v>
      </c>
      <c r="Q72" s="13">
        <f>SUM(H72:N72)/7</f>
        <v>23.557142857142857</v>
      </c>
      <c r="R72" s="11">
        <f>Q72/X72*10000</f>
        <v>53.538961038961041</v>
      </c>
      <c r="S72" s="13">
        <f>SUM(J72:N72)/5</f>
        <v>22.8</v>
      </c>
      <c r="T72" s="11">
        <f>S72/X72*10000</f>
        <v>51.818181818181827</v>
      </c>
      <c r="U72" s="14">
        <f>SUM(L72:N72)/3</f>
        <v>20.233333333333334</v>
      </c>
      <c r="V72" s="11">
        <f>U72/X72*10000</f>
        <v>45.984848484848492</v>
      </c>
      <c r="W72" s="15">
        <v>20.4636369185014</v>
      </c>
      <c r="X72" s="12">
        <v>4400</v>
      </c>
      <c r="Y72" s="11">
        <f>W72/X72*10000</f>
        <v>46.50826572386682</v>
      </c>
    </row>
    <row r="73" spans="1:25" x14ac:dyDescent="0.25">
      <c r="A73" s="9">
        <v>209</v>
      </c>
      <c r="B73" s="9" t="s">
        <v>19</v>
      </c>
      <c r="C73" t="s">
        <v>23</v>
      </c>
      <c r="D73" s="9" t="s">
        <v>22</v>
      </c>
      <c r="E73" s="9">
        <v>54.7</v>
      </c>
      <c r="F73" s="9">
        <v>35.1</v>
      </c>
      <c r="G73" s="9">
        <v>35.6</v>
      </c>
      <c r="H73" s="9">
        <v>24.4</v>
      </c>
      <c r="I73" s="9">
        <v>18.399999999999999</v>
      </c>
      <c r="J73" s="9">
        <v>30.7</v>
      </c>
      <c r="K73" s="9">
        <v>17.600000000000001</v>
      </c>
      <c r="L73" s="9">
        <v>28.5</v>
      </c>
      <c r="M73" s="9">
        <v>26.5</v>
      </c>
      <c r="N73" s="10">
        <v>37</v>
      </c>
      <c r="O73" s="13">
        <f>SUM(E73:N73)/10</f>
        <v>30.85</v>
      </c>
      <c r="P73" s="11">
        <f>O73/X73*10000</f>
        <v>46.044776119402989</v>
      </c>
      <c r="Q73" s="13">
        <f>SUM(H73:N73)/7</f>
        <v>26.157142857142855</v>
      </c>
      <c r="R73" s="11">
        <f>Q73/X73*10000</f>
        <v>39.040511727078886</v>
      </c>
      <c r="S73" s="13">
        <f>SUM(J73:N73)/5</f>
        <v>28.060000000000002</v>
      </c>
      <c r="T73" s="11">
        <f>S73/X73*10000</f>
        <v>41.880597014925378</v>
      </c>
      <c r="U73" s="14">
        <f>SUM(L73:N73)/3</f>
        <v>30.666666666666668</v>
      </c>
      <c r="V73" s="11">
        <f>U73/X73*10000</f>
        <v>45.771144278606968</v>
      </c>
      <c r="W73" s="15">
        <v>29.5299987792968</v>
      </c>
      <c r="X73" s="12">
        <v>6700</v>
      </c>
      <c r="Y73" s="11">
        <f>W73/X73*10000</f>
        <v>44.074625043726563</v>
      </c>
    </row>
    <row r="74" spans="1:25" x14ac:dyDescent="0.25">
      <c r="A74" s="9">
        <v>449</v>
      </c>
      <c r="B74" s="9" t="s">
        <v>19</v>
      </c>
      <c r="C74" t="s">
        <v>173</v>
      </c>
      <c r="D74" s="9" t="s">
        <v>163</v>
      </c>
      <c r="E74" s="9">
        <v>10.199999999999999</v>
      </c>
      <c r="F74" s="9">
        <v>7</v>
      </c>
      <c r="G74" s="9">
        <v>10</v>
      </c>
      <c r="H74" s="9">
        <v>2.7</v>
      </c>
      <c r="I74" s="9">
        <v>9</v>
      </c>
      <c r="J74" s="9">
        <v>4.7</v>
      </c>
      <c r="K74" s="9">
        <v>14.7</v>
      </c>
      <c r="L74" s="9">
        <v>8.1999999999999993</v>
      </c>
      <c r="M74" s="9">
        <v>25.6</v>
      </c>
      <c r="N74" s="10">
        <v>7.7</v>
      </c>
      <c r="O74" s="13">
        <f>SUM(E74:N74)/10</f>
        <v>9.98</v>
      </c>
      <c r="P74" s="11">
        <f>O74/X74*10000</f>
        <v>32.193548387096776</v>
      </c>
      <c r="Q74" s="13">
        <f>SUM(H74:N74)/7</f>
        <v>10.371428571428572</v>
      </c>
      <c r="R74" s="11">
        <f>Q74/X74*10000</f>
        <v>33.456221198156683</v>
      </c>
      <c r="S74" s="13">
        <f>SUM(J74:N74)/5</f>
        <v>12.180000000000001</v>
      </c>
      <c r="T74" s="11">
        <f>S74/X74*10000</f>
        <v>39.290322580645167</v>
      </c>
      <c r="U74" s="14">
        <f>SUM(L74:N74)/3</f>
        <v>13.833333333333334</v>
      </c>
      <c r="V74" s="11">
        <f>U74/X74*10000</f>
        <v>44.623655913978496</v>
      </c>
      <c r="W74" s="15">
        <v>9.9800003051757802</v>
      </c>
      <c r="X74" s="12">
        <v>3100</v>
      </c>
      <c r="Y74" s="11">
        <f>W74/X74*10000</f>
        <v>32.193549371534772</v>
      </c>
    </row>
    <row r="75" spans="1:25" x14ac:dyDescent="0.25">
      <c r="A75" s="9">
        <v>361</v>
      </c>
      <c r="B75" s="9" t="s">
        <v>19</v>
      </c>
      <c r="C75" t="s">
        <v>131</v>
      </c>
      <c r="D75" s="9" t="s">
        <v>128</v>
      </c>
      <c r="E75" s="9">
        <v>4.5</v>
      </c>
      <c r="F75" s="9">
        <v>13.8</v>
      </c>
      <c r="G75" s="9">
        <v>5.7</v>
      </c>
      <c r="H75" s="9">
        <v>13.5</v>
      </c>
      <c r="I75" s="9">
        <v>41.5</v>
      </c>
      <c r="J75" s="9">
        <v>31.8</v>
      </c>
      <c r="K75" s="9">
        <v>29.1</v>
      </c>
      <c r="L75" s="9">
        <v>30.7</v>
      </c>
      <c r="M75" s="9">
        <v>20</v>
      </c>
      <c r="N75" s="10">
        <v>20.8</v>
      </c>
      <c r="O75" s="13">
        <f>SUM(E75:N75)/10</f>
        <v>21.14</v>
      </c>
      <c r="P75" s="11">
        <f>O75/X75*10000</f>
        <v>39.148148148148145</v>
      </c>
      <c r="Q75" s="13">
        <f>SUM(H75:N75)/7</f>
        <v>26.771428571428572</v>
      </c>
      <c r="R75" s="11">
        <f>Q75/X75*10000</f>
        <v>49.576719576719576</v>
      </c>
      <c r="S75" s="13">
        <f>SUM(J75:N75)/5</f>
        <v>26.48</v>
      </c>
      <c r="T75" s="11">
        <f>S75/X75*10000</f>
        <v>49.037037037037038</v>
      </c>
      <c r="U75" s="14">
        <f>SUM(L75:N75)/3</f>
        <v>23.833333333333332</v>
      </c>
      <c r="V75" s="11">
        <f>U75/X75*10000</f>
        <v>44.135802469135804</v>
      </c>
      <c r="W75" s="15">
        <v>21.139999389648398</v>
      </c>
      <c r="X75" s="12">
        <v>5400</v>
      </c>
      <c r="Y75" s="11">
        <f>W75/X75*10000</f>
        <v>39.148147017867409</v>
      </c>
    </row>
    <row r="76" spans="1:25" x14ac:dyDescent="0.25">
      <c r="A76" s="9">
        <v>326</v>
      </c>
      <c r="B76" s="9" t="s">
        <v>19</v>
      </c>
      <c r="C76" t="s">
        <v>110</v>
      </c>
      <c r="D76" s="9" t="s">
        <v>111</v>
      </c>
      <c r="E76" s="9">
        <v>53</v>
      </c>
      <c r="F76" s="9">
        <v>34.1</v>
      </c>
      <c r="G76" s="9">
        <v>53</v>
      </c>
      <c r="H76" s="9">
        <v>66</v>
      </c>
      <c r="I76" s="9">
        <v>48.1</v>
      </c>
      <c r="J76" s="9">
        <v>51.1</v>
      </c>
      <c r="K76" s="9">
        <v>33.5</v>
      </c>
      <c r="L76" s="9">
        <v>39.700000000000003</v>
      </c>
      <c r="M76" s="9">
        <v>49.7</v>
      </c>
      <c r="N76" s="10">
        <v>45.4</v>
      </c>
      <c r="O76" s="13">
        <f>SUM(E76:N76)/10</f>
        <v>47.36</v>
      </c>
      <c r="P76" s="11">
        <f>O76/X76*10000</f>
        <v>45.104761904761908</v>
      </c>
      <c r="Q76" s="13">
        <f>SUM(H76:N76)/7</f>
        <v>47.642857142857132</v>
      </c>
      <c r="R76" s="11">
        <f>Q76/X76*10000</f>
        <v>45.374149659863932</v>
      </c>
      <c r="S76" s="13">
        <f>SUM(J76:N76)/5</f>
        <v>43.88</v>
      </c>
      <c r="T76" s="11">
        <f>S76/X76*10000</f>
        <v>41.790476190476198</v>
      </c>
      <c r="U76" s="14">
        <f>SUM(L76:N76)/3</f>
        <v>44.933333333333337</v>
      </c>
      <c r="V76" s="11">
        <f>U76/X76*10000</f>
        <v>42.793650793650798</v>
      </c>
      <c r="W76" s="15">
        <v>47.510000610351497</v>
      </c>
      <c r="X76" s="12">
        <v>10500</v>
      </c>
      <c r="Y76" s="11">
        <f>W76/X76*10000</f>
        <v>45.247619628906186</v>
      </c>
    </row>
    <row r="77" spans="1:25" x14ac:dyDescent="0.25">
      <c r="A77" s="9">
        <v>293</v>
      </c>
      <c r="B77" s="9" t="s">
        <v>19</v>
      </c>
      <c r="C77" t="s">
        <v>95</v>
      </c>
      <c r="D77" s="9" t="s">
        <v>93</v>
      </c>
      <c r="E77" s="9">
        <v>26.9</v>
      </c>
      <c r="F77" s="9">
        <v>37</v>
      </c>
      <c r="G77" s="9">
        <v>33.5</v>
      </c>
      <c r="H77" s="9">
        <v>35.299999999999997</v>
      </c>
      <c r="I77" s="9">
        <v>46.3</v>
      </c>
      <c r="J77" s="9">
        <v>30.8</v>
      </c>
      <c r="K77" s="9">
        <v>27</v>
      </c>
      <c r="L77" s="9">
        <v>35.6</v>
      </c>
      <c r="M77" s="9">
        <v>22</v>
      </c>
      <c r="N77" s="10">
        <v>20.100000000000001</v>
      </c>
      <c r="O77" s="13">
        <f>SUM(E77:N77)/10</f>
        <v>31.450000000000006</v>
      </c>
      <c r="P77" s="11">
        <f>O77/X77*10000</f>
        <v>48.384615384615394</v>
      </c>
      <c r="Q77" s="13">
        <f>SUM(H77:N77)/7</f>
        <v>31.014285714285709</v>
      </c>
      <c r="R77" s="11">
        <f>Q77/X77*10000</f>
        <v>47.714285714285708</v>
      </c>
      <c r="S77" s="13">
        <f>SUM(J77:N77)/5</f>
        <v>27.1</v>
      </c>
      <c r="T77" s="11">
        <f>S77/X77*10000</f>
        <v>41.692307692307693</v>
      </c>
      <c r="U77" s="14">
        <f>SUM(L77:N77)/3</f>
        <v>25.900000000000002</v>
      </c>
      <c r="V77" s="11">
        <f>U77/X77*10000</f>
        <v>39.846153846153854</v>
      </c>
      <c r="W77" s="15">
        <v>30.154546564275499</v>
      </c>
      <c r="X77" s="12">
        <v>6500</v>
      </c>
      <c r="Y77" s="11">
        <f>W77/X77*10000</f>
        <v>46.39161009888538</v>
      </c>
    </row>
    <row r="78" spans="1:25" x14ac:dyDescent="0.25">
      <c r="A78" s="9">
        <v>444</v>
      </c>
      <c r="B78" s="9" t="s">
        <v>19</v>
      </c>
      <c r="C78" t="s">
        <v>168</v>
      </c>
      <c r="D78" s="9" t="s">
        <v>163</v>
      </c>
      <c r="E78" s="9">
        <v>25.9</v>
      </c>
      <c r="F78" s="9">
        <v>25.5</v>
      </c>
      <c r="G78" s="9">
        <v>16.600000000000001</v>
      </c>
      <c r="H78" s="9">
        <v>17.2</v>
      </c>
      <c r="I78" s="9">
        <v>3.7</v>
      </c>
      <c r="J78" s="9">
        <v>22</v>
      </c>
      <c r="K78" s="9">
        <v>23.4</v>
      </c>
      <c r="L78" s="9">
        <v>5.2</v>
      </c>
      <c r="M78" s="9">
        <v>21.6</v>
      </c>
      <c r="N78" s="10">
        <v>17.2</v>
      </c>
      <c r="O78" s="13">
        <f>SUM(E78:N78)/10</f>
        <v>17.829999999999998</v>
      </c>
      <c r="P78" s="11">
        <f>O78/X78*10000</f>
        <v>48.189189189189186</v>
      </c>
      <c r="Q78" s="13">
        <f>SUM(H78:N78)/7</f>
        <v>15.757142857142856</v>
      </c>
      <c r="R78" s="11">
        <f>Q78/X78*10000</f>
        <v>42.586872586872587</v>
      </c>
      <c r="S78" s="13">
        <f>SUM(J78:N78)/5</f>
        <v>17.880000000000003</v>
      </c>
      <c r="T78" s="11">
        <f>S78/X78*10000</f>
        <v>48.32432432432433</v>
      </c>
      <c r="U78" s="14">
        <f>SUM(L78:N78)/3</f>
        <v>14.666666666666666</v>
      </c>
      <c r="V78" s="11">
        <f>U78/X78*10000</f>
        <v>39.639639639639633</v>
      </c>
      <c r="W78" s="15">
        <v>17.830000305175702</v>
      </c>
      <c r="X78" s="12">
        <v>3700</v>
      </c>
      <c r="Y78" s="11">
        <f>W78/X78*10000</f>
        <v>48.18919001398838</v>
      </c>
    </row>
    <row r="79" spans="1:25" x14ac:dyDescent="0.25">
      <c r="A79" s="9">
        <v>479</v>
      </c>
      <c r="B79" s="9" t="s">
        <v>19</v>
      </c>
      <c r="C79" t="s">
        <v>188</v>
      </c>
      <c r="D79" s="9" t="s">
        <v>180</v>
      </c>
      <c r="J79" s="9">
        <v>6.2</v>
      </c>
      <c r="K79" s="9">
        <v>1</v>
      </c>
      <c r="L79" s="9">
        <v>14.4</v>
      </c>
      <c r="M79" s="9">
        <v>10.199999999999999</v>
      </c>
      <c r="N79" s="10">
        <v>10.3</v>
      </c>
      <c r="O79" s="13">
        <f>SUM(E79:N79)/10</f>
        <v>4.21</v>
      </c>
      <c r="P79" s="11">
        <f>O79/X79*10000</f>
        <v>14.033333333333333</v>
      </c>
      <c r="Q79" s="13">
        <f>SUM(H79:N79)/7</f>
        <v>6.0142857142857142</v>
      </c>
      <c r="R79" s="11">
        <f>Q79/X79*10000</f>
        <v>20.047619047619047</v>
      </c>
      <c r="S79" s="13">
        <f>SUM(J79:N79)/5</f>
        <v>8.42</v>
      </c>
      <c r="T79" s="11">
        <f>S79/X79*10000</f>
        <v>28.066666666666666</v>
      </c>
      <c r="U79" s="14">
        <f>SUM(L79:N79)/3</f>
        <v>11.633333333333335</v>
      </c>
      <c r="V79" s="11">
        <f>U79/X79*10000</f>
        <v>38.777777777777779</v>
      </c>
      <c r="W79" s="15">
        <v>8.4199996948242095</v>
      </c>
      <c r="X79" s="12">
        <v>3000</v>
      </c>
      <c r="Y79" s="11">
        <f>W79/X79*10000</f>
        <v>28.066665649414034</v>
      </c>
    </row>
    <row r="80" spans="1:25" x14ac:dyDescent="0.25">
      <c r="A80" s="9">
        <v>428</v>
      </c>
      <c r="B80" s="9" t="s">
        <v>19</v>
      </c>
      <c r="C80" t="s">
        <v>151</v>
      </c>
      <c r="D80" s="9" t="s">
        <v>145</v>
      </c>
      <c r="G80" s="9">
        <v>20.100000000000001</v>
      </c>
      <c r="H80" s="9">
        <v>31</v>
      </c>
      <c r="I80" s="9">
        <v>2.5</v>
      </c>
      <c r="J80" s="9">
        <v>17.600000000000001</v>
      </c>
      <c r="K80" s="9">
        <v>16.100000000000001</v>
      </c>
      <c r="L80" s="9">
        <v>16.2</v>
      </c>
      <c r="M80" s="9">
        <v>15</v>
      </c>
      <c r="N80" s="10">
        <v>10.5</v>
      </c>
      <c r="O80" s="13">
        <f>SUM(E80:N80)/10</f>
        <v>12.9</v>
      </c>
      <c r="P80" s="11">
        <f>O80/X80*10000</f>
        <v>33.94736842105263</v>
      </c>
      <c r="Q80" s="13">
        <f>SUM(H80:N80)/7</f>
        <v>15.557142857142859</v>
      </c>
      <c r="R80" s="11">
        <f>Q80/X80*10000</f>
        <v>40.939849624060152</v>
      </c>
      <c r="S80" s="13">
        <f>SUM(J80:N80)/5</f>
        <v>15.080000000000002</v>
      </c>
      <c r="T80" s="11">
        <f>S80/X80*10000</f>
        <v>39.684210526315795</v>
      </c>
      <c r="U80" s="14">
        <f>SUM(L80:N80)/3</f>
        <v>13.9</v>
      </c>
      <c r="V80" s="11">
        <f>U80/X80*10000</f>
        <v>36.578947368421055</v>
      </c>
      <c r="W80" s="15">
        <v>16.125</v>
      </c>
      <c r="X80" s="12">
        <v>3800</v>
      </c>
      <c r="Y80" s="11">
        <f>W80/X80*10000</f>
        <v>42.434210526315788</v>
      </c>
    </row>
    <row r="81" spans="1:25" x14ac:dyDescent="0.25">
      <c r="A81" s="9">
        <v>422</v>
      </c>
      <c r="B81" s="9" t="s">
        <v>19</v>
      </c>
      <c r="C81" t="s">
        <v>144</v>
      </c>
      <c r="D81" s="9" t="s">
        <v>145</v>
      </c>
      <c r="E81" s="9">
        <v>23.3</v>
      </c>
      <c r="F81" s="9">
        <v>32.200000000000003</v>
      </c>
      <c r="G81" s="9">
        <v>23.5</v>
      </c>
      <c r="H81" s="9">
        <v>39</v>
      </c>
      <c r="I81" s="9">
        <v>23.9</v>
      </c>
      <c r="J81" s="9">
        <v>10.3</v>
      </c>
      <c r="K81" s="9">
        <v>32.299999999999997</v>
      </c>
      <c r="L81" s="9">
        <v>19.600000000000001</v>
      </c>
      <c r="M81" s="9">
        <v>17</v>
      </c>
      <c r="N81" s="10">
        <v>22.4</v>
      </c>
      <c r="O81" s="13">
        <f>SUM(E81:N81)/10</f>
        <v>24.35</v>
      </c>
      <c r="P81" s="11">
        <f>O81/X81*10000</f>
        <v>45.092592592592595</v>
      </c>
      <c r="Q81" s="13">
        <f>SUM(H81:N81)/7</f>
        <v>23.5</v>
      </c>
      <c r="R81" s="11">
        <f>Q81/X81*10000</f>
        <v>43.518518518518512</v>
      </c>
      <c r="S81" s="13">
        <f>SUM(J81:N81)/5</f>
        <v>20.32</v>
      </c>
      <c r="T81" s="11">
        <f>S81/X81*10000</f>
        <v>37.629629629629633</v>
      </c>
      <c r="U81" s="14">
        <f>SUM(L81:N81)/3</f>
        <v>19.666666666666668</v>
      </c>
      <c r="V81" s="11">
        <f>U81/X81*10000</f>
        <v>36.41975308641976</v>
      </c>
      <c r="W81" s="15">
        <v>24.35</v>
      </c>
      <c r="X81" s="12">
        <v>5400</v>
      </c>
      <c r="Y81" s="11">
        <f>W81/X81*10000</f>
        <v>45.092592592592595</v>
      </c>
    </row>
    <row r="82" spans="1:25" x14ac:dyDescent="0.25">
      <c r="A82" s="9">
        <v>477</v>
      </c>
      <c r="B82" s="9" t="s">
        <v>19</v>
      </c>
      <c r="C82" t="s">
        <v>186</v>
      </c>
      <c r="D82" s="9" t="s">
        <v>180</v>
      </c>
      <c r="E82" s="9">
        <v>5.5</v>
      </c>
      <c r="F82" s="9">
        <v>10.199999999999999</v>
      </c>
      <c r="G82" s="9">
        <v>22.9</v>
      </c>
      <c r="H82" s="9">
        <v>14.9</v>
      </c>
      <c r="I82" s="9">
        <v>10.199999999999999</v>
      </c>
      <c r="J82" s="9">
        <v>16.600000000000001</v>
      </c>
      <c r="K82" s="9">
        <v>17.899999999999999</v>
      </c>
      <c r="L82" s="9">
        <v>2.7</v>
      </c>
      <c r="M82" s="9">
        <v>21.4</v>
      </c>
      <c r="N82" s="10">
        <v>18.899999999999999</v>
      </c>
      <c r="O82" s="13">
        <f>SUM(E82:N82)/10</f>
        <v>14.12</v>
      </c>
      <c r="P82" s="11">
        <f>O82/X82*10000</f>
        <v>35.299999999999997</v>
      </c>
      <c r="Q82" s="13">
        <f>SUM(H82:N82)/7</f>
        <v>14.657142857142857</v>
      </c>
      <c r="R82" s="11">
        <f>Q82/X82*10000</f>
        <v>36.642857142857139</v>
      </c>
      <c r="S82" s="13">
        <f>SUM(J82:N82)/5</f>
        <v>15.5</v>
      </c>
      <c r="T82" s="11">
        <f>S82/X82*10000</f>
        <v>38.75</v>
      </c>
      <c r="U82" s="14">
        <f>SUM(L82:N82)/3</f>
        <v>14.333333333333334</v>
      </c>
      <c r="V82" s="11">
        <f>U82/X82*10000</f>
        <v>35.833333333333336</v>
      </c>
      <c r="W82" s="15">
        <v>14.1199996948242</v>
      </c>
      <c r="X82" s="12">
        <v>4000</v>
      </c>
      <c r="Y82" s="11">
        <f>W82/X82*10000</f>
        <v>35.299999237060497</v>
      </c>
    </row>
    <row r="83" spans="1:25" x14ac:dyDescent="0.25">
      <c r="A83" s="9">
        <v>332</v>
      </c>
      <c r="B83" s="9" t="s">
        <v>19</v>
      </c>
      <c r="C83" t="s">
        <v>117</v>
      </c>
      <c r="D83" s="9" t="s">
        <v>111</v>
      </c>
      <c r="E83" s="9">
        <v>15.5</v>
      </c>
      <c r="F83" s="9">
        <v>15.7</v>
      </c>
      <c r="G83" s="9">
        <v>15.2</v>
      </c>
      <c r="H83" s="9">
        <v>12.5</v>
      </c>
      <c r="I83" s="9">
        <v>12.7</v>
      </c>
      <c r="J83" s="9">
        <v>34.1</v>
      </c>
      <c r="K83" s="9">
        <v>18.2</v>
      </c>
      <c r="L83" s="9">
        <v>9.1999999999999993</v>
      </c>
      <c r="M83" s="9">
        <v>16.5</v>
      </c>
      <c r="N83" s="10">
        <v>8.4</v>
      </c>
      <c r="O83" s="13">
        <f>SUM(E83:N83)/10</f>
        <v>15.8</v>
      </c>
      <c r="P83" s="11">
        <f>O83/X83*10000</f>
        <v>49.375</v>
      </c>
      <c r="Q83" s="13">
        <f>SUM(H83:N83)/7</f>
        <v>15.942857142857145</v>
      </c>
      <c r="R83" s="11">
        <f>Q83/X83*10000</f>
        <v>49.821428571428577</v>
      </c>
      <c r="S83" s="13">
        <f>SUM(J83:N83)/5</f>
        <v>17.28</v>
      </c>
      <c r="T83" s="11">
        <f>S83/X83*10000</f>
        <v>54</v>
      </c>
      <c r="U83" s="14">
        <f>SUM(L83:N83)/3</f>
        <v>11.366666666666667</v>
      </c>
      <c r="V83" s="11">
        <f>U83/X83*10000</f>
        <v>35.520833333333336</v>
      </c>
      <c r="W83" s="15">
        <v>15.8</v>
      </c>
      <c r="X83" s="12">
        <v>3200</v>
      </c>
      <c r="Y83" s="11">
        <f>W83/X83*10000</f>
        <v>49.375</v>
      </c>
    </row>
    <row r="84" spans="1:25" x14ac:dyDescent="0.25">
      <c r="A84" s="9">
        <v>84</v>
      </c>
      <c r="B84" s="9" t="s">
        <v>19</v>
      </c>
      <c r="C84" t="s">
        <v>43</v>
      </c>
      <c r="D84" s="9" t="s">
        <v>40</v>
      </c>
      <c r="H84" s="9">
        <v>19.8</v>
      </c>
      <c r="I84" s="9">
        <v>20.9</v>
      </c>
      <c r="J84" s="9">
        <v>19.100000000000001</v>
      </c>
      <c r="K84" s="9">
        <v>23.3</v>
      </c>
      <c r="L84" s="9">
        <v>22.2</v>
      </c>
      <c r="M84" s="9">
        <v>14.1</v>
      </c>
      <c r="N84" s="10">
        <v>10.199999999999999</v>
      </c>
      <c r="O84" s="13">
        <f>SUM(E84:N84)/10</f>
        <v>12.959999999999999</v>
      </c>
      <c r="P84" s="11">
        <f>O84/X84*10000</f>
        <v>28.799999999999997</v>
      </c>
      <c r="Q84" s="13">
        <f>SUM(H84:N84)/7</f>
        <v>18.514285714285712</v>
      </c>
      <c r="R84" s="11">
        <f>Q84/X84*10000</f>
        <v>41.142857142857139</v>
      </c>
      <c r="S84" s="13">
        <f>SUM(J84:N84)/5</f>
        <v>17.78</v>
      </c>
      <c r="T84" s="11">
        <f>S84/X84*10000</f>
        <v>39.511111111111113</v>
      </c>
      <c r="U84" s="14">
        <f>SUM(L84:N84)/3</f>
        <v>15.5</v>
      </c>
      <c r="V84" s="11">
        <f>U84/X84*10000</f>
        <v>34.444444444444443</v>
      </c>
      <c r="W84" s="15">
        <v>18.5142865862165</v>
      </c>
      <c r="X84" s="12">
        <v>4500</v>
      </c>
      <c r="Y84" s="11">
        <f>W84/X84*10000</f>
        <v>41.142859080481109</v>
      </c>
    </row>
    <row r="85" spans="1:25" x14ac:dyDescent="0.25">
      <c r="A85" s="9">
        <v>440</v>
      </c>
      <c r="B85" s="9" t="s">
        <v>19</v>
      </c>
      <c r="C85" t="s">
        <v>164</v>
      </c>
      <c r="D85" s="9" t="s">
        <v>163</v>
      </c>
      <c r="E85" s="9">
        <v>29.3</v>
      </c>
      <c r="F85" s="9">
        <v>29.5</v>
      </c>
      <c r="G85" s="9">
        <v>13.9</v>
      </c>
      <c r="H85" s="9">
        <v>39.299999999999997</v>
      </c>
      <c r="I85" s="9">
        <v>46</v>
      </c>
      <c r="J85" s="9">
        <v>37</v>
      </c>
      <c r="K85" s="9">
        <v>23</v>
      </c>
      <c r="L85" s="9">
        <v>33.799999999999997</v>
      </c>
      <c r="M85" s="9">
        <v>3.7</v>
      </c>
      <c r="N85" s="10">
        <v>31.2</v>
      </c>
      <c r="O85" s="13">
        <f>SUM(E85:N85)/10</f>
        <v>28.669999999999998</v>
      </c>
      <c r="P85" s="11">
        <f>O85/X85*10000</f>
        <v>38.226666666666667</v>
      </c>
      <c r="Q85" s="13">
        <f>SUM(H85:N85)/7</f>
        <v>30.571428571428573</v>
      </c>
      <c r="R85" s="11">
        <f>Q85/X85*10000</f>
        <v>40.761904761904766</v>
      </c>
      <c r="S85" s="13">
        <f>SUM(J85:N85)/5</f>
        <v>25.74</v>
      </c>
      <c r="T85" s="11">
        <f>S85/X85*10000</f>
        <v>34.32</v>
      </c>
      <c r="U85" s="14">
        <f>SUM(L85:N85)/3</f>
        <v>22.900000000000002</v>
      </c>
      <c r="V85" s="11">
        <f>U85/X85*10000</f>
        <v>30.533333333333339</v>
      </c>
      <c r="W85" s="15">
        <v>28.670001220703099</v>
      </c>
      <c r="X85" s="12">
        <v>7500</v>
      </c>
      <c r="Y85" s="11">
        <f>W85/X85*10000</f>
        <v>38.226668294270794</v>
      </c>
    </row>
    <row r="86" spans="1:25" x14ac:dyDescent="0.25">
      <c r="A86" s="9">
        <v>217</v>
      </c>
      <c r="B86" s="9" t="s">
        <v>19</v>
      </c>
      <c r="C86" t="s">
        <v>31</v>
      </c>
      <c r="D86" s="9" t="s">
        <v>22</v>
      </c>
      <c r="H86" s="9">
        <v>8.9</v>
      </c>
      <c r="I86" s="9">
        <v>0</v>
      </c>
      <c r="J86" s="9">
        <v>0</v>
      </c>
      <c r="K86" s="9">
        <v>2.9</v>
      </c>
      <c r="L86" s="9">
        <v>1.5</v>
      </c>
      <c r="M86" s="9">
        <v>2</v>
      </c>
      <c r="N86" s="10">
        <v>19.2</v>
      </c>
      <c r="O86" s="13">
        <f>SUM(E86:N86)/10</f>
        <v>3.45</v>
      </c>
      <c r="P86" s="11">
        <f>O86/X86*10000</f>
        <v>11.129032258064516</v>
      </c>
      <c r="Q86" s="13">
        <f>SUM(H86:N86)/7</f>
        <v>4.9285714285714288</v>
      </c>
      <c r="R86" s="11">
        <f>Q86/X86*10000</f>
        <v>15.898617511520738</v>
      </c>
      <c r="S86" s="13">
        <f>SUM(J86:N86)/5</f>
        <v>5.12</v>
      </c>
      <c r="T86" s="11">
        <f>S86/X86*10000</f>
        <v>16.516129032258064</v>
      </c>
      <c r="U86" s="14">
        <f>SUM(L86:N86)/3</f>
        <v>7.5666666666666664</v>
      </c>
      <c r="V86" s="11">
        <f>U86/X86*10000</f>
        <v>24.408602150537636</v>
      </c>
      <c r="W86" s="15">
        <v>4.9285714285714199</v>
      </c>
      <c r="X86" s="12">
        <v>3100</v>
      </c>
      <c r="Y86" s="11">
        <f>W86/X86*10000</f>
        <v>15.89861751152071</v>
      </c>
    </row>
    <row r="87" spans="1:25" x14ac:dyDescent="0.25">
      <c r="A87" s="9">
        <v>118</v>
      </c>
      <c r="B87" s="9" t="s">
        <v>19</v>
      </c>
      <c r="C87" t="s">
        <v>61</v>
      </c>
      <c r="D87" s="9" t="s">
        <v>57</v>
      </c>
      <c r="E87" s="9">
        <v>9.4</v>
      </c>
      <c r="F87" s="9">
        <v>22.6</v>
      </c>
      <c r="G87" s="9">
        <v>29.1</v>
      </c>
      <c r="H87" s="9">
        <v>8.6</v>
      </c>
      <c r="I87" s="9">
        <v>39.700000000000003</v>
      </c>
      <c r="J87" s="9">
        <v>27.6</v>
      </c>
      <c r="K87" s="9">
        <v>28.6</v>
      </c>
      <c r="L87" s="9">
        <v>4.7</v>
      </c>
      <c r="M87" s="9">
        <v>15.7</v>
      </c>
      <c r="N87" s="10">
        <v>14.4</v>
      </c>
      <c r="O87" s="13">
        <f>SUM(E87:N87)/10</f>
        <v>20.04</v>
      </c>
      <c r="P87" s="11">
        <f>O87/X87*10000</f>
        <v>41.75</v>
      </c>
      <c r="Q87" s="13">
        <f>SUM(H87:N87)/7</f>
        <v>19.900000000000002</v>
      </c>
      <c r="R87" s="11">
        <f>Q87/X87*10000</f>
        <v>41.458333333333336</v>
      </c>
      <c r="S87" s="13">
        <f>SUM(J87:N87)/5</f>
        <v>18.200000000000003</v>
      </c>
      <c r="T87" s="11">
        <f>S87/X87*10000</f>
        <v>37.916666666666671</v>
      </c>
      <c r="U87" s="14">
        <f>SUM(L87:N87)/3</f>
        <v>11.6</v>
      </c>
      <c r="V87" s="11">
        <f>U87/X87*10000</f>
        <v>24.166666666666668</v>
      </c>
      <c r="W87" s="15">
        <v>19.163636641068798</v>
      </c>
      <c r="X87" s="12">
        <v>4800</v>
      </c>
      <c r="Y87" s="11">
        <f>W87/X87*10000</f>
        <v>39.924243002226667</v>
      </c>
    </row>
    <row r="88" spans="1:25" x14ac:dyDescent="0.25">
      <c r="A88" s="9">
        <v>165</v>
      </c>
      <c r="B88" s="9" t="s">
        <v>19</v>
      </c>
      <c r="C88" s="16" t="s">
        <v>76</v>
      </c>
      <c r="D88" s="9" t="s">
        <v>75</v>
      </c>
      <c r="N88" s="10">
        <v>38.1</v>
      </c>
      <c r="O88" s="13">
        <f>SUM(E88:N88)/10</f>
        <v>3.81</v>
      </c>
      <c r="P88" s="11">
        <f>O88/X88*10000</f>
        <v>4.5903614457831328</v>
      </c>
      <c r="Q88" s="13">
        <f>SUM(H88:N88)/7</f>
        <v>5.4428571428571431</v>
      </c>
      <c r="R88" s="11">
        <f>Q88/X88*10000</f>
        <v>6.5576592082616187</v>
      </c>
      <c r="S88" s="13">
        <f>SUM(J88:N88)/5</f>
        <v>7.62</v>
      </c>
      <c r="T88" s="11">
        <f>S88/X88*10000</f>
        <v>9.1807228915662655</v>
      </c>
      <c r="U88" s="14">
        <f>SUM(L88:N88)/3</f>
        <v>12.700000000000001</v>
      </c>
      <c r="V88" s="11">
        <f>U88/X88*10000</f>
        <v>15.301204819277109</v>
      </c>
      <c r="W88" s="15">
        <v>38.099998474121001</v>
      </c>
      <c r="X88" s="12">
        <v>8300</v>
      </c>
      <c r="Y88" s="11">
        <f>W88/X88*10000</f>
        <v>45.903612619422894</v>
      </c>
    </row>
    <row r="89" spans="1:25" x14ac:dyDescent="0.25">
      <c r="A89" s="9">
        <v>303</v>
      </c>
      <c r="B89" s="9" t="s">
        <v>19</v>
      </c>
      <c r="C89" t="s">
        <v>105</v>
      </c>
      <c r="D89" s="9" t="s">
        <v>93</v>
      </c>
      <c r="E89" s="9">
        <v>22.7</v>
      </c>
      <c r="F89" s="9">
        <v>23.4</v>
      </c>
      <c r="G89" s="9">
        <v>21.9</v>
      </c>
      <c r="H89" s="9">
        <v>9.6999999999999993</v>
      </c>
      <c r="I89" s="9">
        <v>8.9</v>
      </c>
      <c r="J89" s="9">
        <v>9.9</v>
      </c>
      <c r="K89" s="9">
        <v>10.7</v>
      </c>
      <c r="L89" s="9">
        <v>3</v>
      </c>
      <c r="M89" s="9">
        <v>5.4</v>
      </c>
      <c r="N89" s="10">
        <v>2.2000000000000002</v>
      </c>
      <c r="O89" s="13">
        <f>SUM(E89:N89)/10</f>
        <v>11.780000000000003</v>
      </c>
      <c r="P89" s="11">
        <f>O89/X89*10000</f>
        <v>39.26666666666668</v>
      </c>
      <c r="Q89" s="13">
        <f>SUM(H89:N89)/7</f>
        <v>7.1142857142857148</v>
      </c>
      <c r="R89" s="11">
        <f>Q89/X89*10000</f>
        <v>23.714285714285715</v>
      </c>
      <c r="S89" s="13">
        <f>SUM(J89:N89)/5</f>
        <v>6.24</v>
      </c>
      <c r="T89" s="11">
        <f>S89/X89*10000</f>
        <v>20.800000000000004</v>
      </c>
      <c r="U89" s="14">
        <f>SUM(L89:N89)/3</f>
        <v>3.5333333333333337</v>
      </c>
      <c r="V89" s="11">
        <f>U89/X89*10000</f>
        <v>11.777777777777779</v>
      </c>
      <c r="W89" s="15">
        <v>11.7636358087713</v>
      </c>
      <c r="X89" s="12">
        <v>3000</v>
      </c>
      <c r="Y89" s="11">
        <f>W89/X89*10000</f>
        <v>39.212119362570995</v>
      </c>
    </row>
    <row r="90" spans="1:25" x14ac:dyDescent="0.25">
      <c r="A90" s="9">
        <v>91</v>
      </c>
      <c r="B90" s="9" t="s">
        <v>19</v>
      </c>
      <c r="C90" t="s">
        <v>50</v>
      </c>
      <c r="D90" s="9" t="s">
        <v>40</v>
      </c>
      <c r="N90" s="10"/>
      <c r="O90" s="13">
        <f>SUM(E90:N90)/10</f>
        <v>0</v>
      </c>
      <c r="P90" s="11">
        <f>O90/X90*10000</f>
        <v>0</v>
      </c>
      <c r="Q90" s="13">
        <f>SUM(H90:N90)/7</f>
        <v>0</v>
      </c>
      <c r="R90" s="11">
        <f>Q90/X90*10000</f>
        <v>0</v>
      </c>
      <c r="S90" s="13">
        <f>SUM(J90:N90)/5</f>
        <v>0</v>
      </c>
      <c r="T90" s="11">
        <f>S90/X90*10000</f>
        <v>0</v>
      </c>
      <c r="U90" s="14">
        <f>SUM(L90:N90)/3</f>
        <v>0</v>
      </c>
      <c r="V90" s="11">
        <f>U90/X90*10000</f>
        <v>0</v>
      </c>
      <c r="W90" s="15">
        <v>0</v>
      </c>
      <c r="X90" s="12">
        <v>3000</v>
      </c>
      <c r="Y90" s="11">
        <f>W90/X90*10000</f>
        <v>0</v>
      </c>
    </row>
    <row r="91" spans="1:25" x14ac:dyDescent="0.25">
      <c r="A91" s="9">
        <v>96</v>
      </c>
      <c r="B91" s="9" t="s">
        <v>19</v>
      </c>
      <c r="C91" t="s">
        <v>55</v>
      </c>
      <c r="D91" s="9" t="s">
        <v>40</v>
      </c>
      <c r="N91" s="10"/>
      <c r="O91" s="13">
        <f>SUM(E91:N91)/10</f>
        <v>0</v>
      </c>
      <c r="P91" s="11">
        <f>O91/X91*10000</f>
        <v>0</v>
      </c>
      <c r="Q91" s="13">
        <f>SUM(H91:N91)/7</f>
        <v>0</v>
      </c>
      <c r="R91" s="11">
        <f>Q91/X91*10000</f>
        <v>0</v>
      </c>
      <c r="S91" s="13">
        <f>SUM(J91:N91)/5</f>
        <v>0</v>
      </c>
      <c r="T91" s="11">
        <f>S91/X91*10000</f>
        <v>0</v>
      </c>
      <c r="U91" s="14">
        <f>SUM(L91:N91)/3</f>
        <v>0</v>
      </c>
      <c r="V91" s="11">
        <f>U91/X91*10000</f>
        <v>0</v>
      </c>
      <c r="W91" s="15">
        <v>2.30000003178914</v>
      </c>
      <c r="X91" s="12">
        <v>3000</v>
      </c>
      <c r="Y91" s="11">
        <f>W91/X91*10000</f>
        <v>7.6666667726304665</v>
      </c>
    </row>
    <row r="92" spans="1:25" x14ac:dyDescent="0.25">
      <c r="A92" s="9">
        <v>129</v>
      </c>
      <c r="B92" s="9" t="s">
        <v>19</v>
      </c>
      <c r="C92" t="s">
        <v>72</v>
      </c>
      <c r="D92" s="9" t="s">
        <v>57</v>
      </c>
      <c r="N92" s="10"/>
      <c r="O92" s="13">
        <f>SUM(E92:N92)/10</f>
        <v>0</v>
      </c>
      <c r="P92" s="11">
        <f>O92/X92*10000</f>
        <v>0</v>
      </c>
      <c r="Q92" s="13">
        <f>SUM(H92:N92)/7</f>
        <v>0</v>
      </c>
      <c r="R92" s="11">
        <f>Q92/X92*10000</f>
        <v>0</v>
      </c>
      <c r="S92" s="13">
        <f>SUM(J92:N92)/5</f>
        <v>0</v>
      </c>
      <c r="T92" s="11">
        <f>S92/X92*10000</f>
        <v>0</v>
      </c>
      <c r="U92" s="14">
        <f>SUM(L92:N92)/3</f>
        <v>0</v>
      </c>
      <c r="V92" s="11">
        <f>U92/X92*10000</f>
        <v>0</v>
      </c>
      <c r="W92" s="15">
        <v>0</v>
      </c>
      <c r="X92" s="12">
        <v>3000</v>
      </c>
      <c r="Y92" s="11">
        <f>W92/X92*10000</f>
        <v>0</v>
      </c>
    </row>
    <row r="93" spans="1:25" x14ac:dyDescent="0.25">
      <c r="A93" s="9">
        <v>173</v>
      </c>
      <c r="B93" s="9" t="s">
        <v>19</v>
      </c>
      <c r="C93" t="s">
        <v>84</v>
      </c>
      <c r="D93" s="9" t="s">
        <v>75</v>
      </c>
      <c r="N93" s="10"/>
      <c r="O93" s="13">
        <f>SUM(E93:N93)/10</f>
        <v>0</v>
      </c>
      <c r="P93" s="11">
        <f>O93/X93*10000</f>
        <v>0</v>
      </c>
      <c r="Q93" s="13">
        <f>SUM(H93:N93)/7</f>
        <v>0</v>
      </c>
      <c r="R93" s="11">
        <f>Q93/X93*10000</f>
        <v>0</v>
      </c>
      <c r="S93" s="13">
        <f>SUM(J93:N93)/5</f>
        <v>0</v>
      </c>
      <c r="T93" s="11">
        <f>S93/X93*10000</f>
        <v>0</v>
      </c>
      <c r="U93" s="14">
        <f>SUM(L93:N93)/3</f>
        <v>0</v>
      </c>
      <c r="V93" s="11">
        <f>U93/X93*10000</f>
        <v>0</v>
      </c>
      <c r="W93" s="15">
        <v>1.20000004768371</v>
      </c>
      <c r="X93" s="12">
        <v>3000</v>
      </c>
      <c r="Y93" s="11">
        <f>W93/X93*10000</f>
        <v>4.0000001589457002</v>
      </c>
    </row>
    <row r="94" spans="1:25" x14ac:dyDescent="0.25">
      <c r="A94" s="9">
        <v>174</v>
      </c>
      <c r="B94" s="9" t="s">
        <v>19</v>
      </c>
      <c r="C94" t="s">
        <v>85</v>
      </c>
      <c r="D94" s="9" t="s">
        <v>75</v>
      </c>
      <c r="N94" s="10"/>
      <c r="O94" s="13">
        <f>SUM(E94:N94)/10</f>
        <v>0</v>
      </c>
      <c r="P94" s="11">
        <f>O94/X94*10000</f>
        <v>0</v>
      </c>
      <c r="Q94" s="13">
        <f>SUM(H94:N94)/7</f>
        <v>0</v>
      </c>
      <c r="R94" s="11">
        <f>Q94/X94*10000</f>
        <v>0</v>
      </c>
      <c r="S94" s="13">
        <f>SUM(J94:N94)/5</f>
        <v>0</v>
      </c>
      <c r="T94" s="11">
        <f>S94/X94*10000</f>
        <v>0</v>
      </c>
      <c r="U94" s="14">
        <f>SUM(L94:N94)/3</f>
        <v>0</v>
      </c>
      <c r="V94" s="11">
        <f>U94/X94*10000</f>
        <v>0</v>
      </c>
      <c r="W94" s="15">
        <v>4.2125000953674299</v>
      </c>
      <c r="X94" s="12">
        <v>3000</v>
      </c>
      <c r="Y94" s="11">
        <f>W94/X94*10000</f>
        <v>14.0416669845581</v>
      </c>
    </row>
    <row r="95" spans="1:25" x14ac:dyDescent="0.25">
      <c r="A95" s="9">
        <v>175</v>
      </c>
      <c r="B95" s="9" t="s">
        <v>19</v>
      </c>
      <c r="C95" t="s">
        <v>86</v>
      </c>
      <c r="D95" s="9" t="s">
        <v>75</v>
      </c>
      <c r="N95" s="10"/>
      <c r="O95" s="13">
        <f>SUM(E95:N95)/10</f>
        <v>0</v>
      </c>
      <c r="P95" s="11">
        <f>O95/X95*10000</f>
        <v>0</v>
      </c>
      <c r="Q95" s="13">
        <f>SUM(H95:N95)/7</f>
        <v>0</v>
      </c>
      <c r="R95" s="11">
        <f>Q95/X95*10000</f>
        <v>0</v>
      </c>
      <c r="S95" s="13">
        <f>SUM(J95:N95)/5</f>
        <v>0</v>
      </c>
      <c r="T95" s="11">
        <f>S95/X95*10000</f>
        <v>0</v>
      </c>
      <c r="U95" s="14">
        <f>SUM(L95:N95)/3</f>
        <v>0</v>
      </c>
      <c r="V95" s="11">
        <f>U95/X95*10000</f>
        <v>0</v>
      </c>
      <c r="W95" s="15">
        <v>7.7849998474120996</v>
      </c>
      <c r="X95" s="12">
        <v>3000</v>
      </c>
      <c r="Y95" s="11">
        <f>W95/X95*10000</f>
        <v>25.949999491373667</v>
      </c>
    </row>
    <row r="96" spans="1:25" x14ac:dyDescent="0.25">
      <c r="A96" s="9">
        <v>175</v>
      </c>
      <c r="B96" s="9" t="s">
        <v>19</v>
      </c>
      <c r="C96" t="s">
        <v>87</v>
      </c>
      <c r="D96" s="9" t="s">
        <v>75</v>
      </c>
      <c r="N96" s="10"/>
      <c r="O96" s="13">
        <f>SUM(E96:N96)/10</f>
        <v>0</v>
      </c>
      <c r="P96" s="11">
        <f>O96/X96*10000</f>
        <v>0</v>
      </c>
      <c r="Q96" s="13">
        <f>SUM(H96:N96)/7</f>
        <v>0</v>
      </c>
      <c r="R96" s="11">
        <f>Q96/X96*10000</f>
        <v>0</v>
      </c>
      <c r="S96" s="13">
        <f>SUM(J96:N96)/5</f>
        <v>0</v>
      </c>
      <c r="T96" s="11">
        <f>S96/X96*10000</f>
        <v>0</v>
      </c>
      <c r="U96" s="14">
        <f>SUM(L96:N96)/3</f>
        <v>0</v>
      </c>
      <c r="V96" s="11">
        <f>U96/X96*10000</f>
        <v>0</v>
      </c>
      <c r="W96" s="15">
        <v>7.4166666666666599</v>
      </c>
      <c r="X96" s="12">
        <v>3000</v>
      </c>
      <c r="Y96" s="11">
        <f>W96/X96*10000</f>
        <v>24.7222222222222</v>
      </c>
    </row>
    <row r="97" spans="1:25" x14ac:dyDescent="0.25">
      <c r="A97" s="9">
        <v>294</v>
      </c>
      <c r="B97" s="9" t="s">
        <v>19</v>
      </c>
      <c r="C97" t="s">
        <v>96</v>
      </c>
      <c r="D97" s="9" t="s">
        <v>93</v>
      </c>
      <c r="N97" s="10"/>
      <c r="O97" s="13">
        <f>SUM(E97:N97)/10</f>
        <v>0</v>
      </c>
      <c r="P97" s="11">
        <f>O97/X97*10000</f>
        <v>0</v>
      </c>
      <c r="Q97" s="13">
        <f>SUM(H97:N97)/7</f>
        <v>0</v>
      </c>
      <c r="R97" s="11">
        <f>Q97/X97*10000</f>
        <v>0</v>
      </c>
      <c r="S97" s="13">
        <f>SUM(J97:N97)/5</f>
        <v>0</v>
      </c>
      <c r="T97" s="11">
        <f>S97/X97*10000</f>
        <v>0</v>
      </c>
      <c r="U97" s="14">
        <f>SUM(L97:N97)/3</f>
        <v>0</v>
      </c>
      <c r="V97" s="11">
        <f>U97/X97*10000</f>
        <v>0</v>
      </c>
      <c r="W97" s="15">
        <v>26.326086956521699</v>
      </c>
      <c r="X97" s="12">
        <v>5600</v>
      </c>
      <c r="Y97" s="11">
        <f>W97/X97*10000</f>
        <v>47.01086956521732</v>
      </c>
    </row>
    <row r="98" spans="1:25" x14ac:dyDescent="0.25">
      <c r="A98" s="9">
        <v>368</v>
      </c>
      <c r="B98" s="9" t="s">
        <v>19</v>
      </c>
      <c r="C98" t="s">
        <v>138</v>
      </c>
      <c r="D98" s="9" t="s">
        <v>128</v>
      </c>
      <c r="N98" s="10"/>
      <c r="O98" s="13">
        <f>SUM(E98:N98)/10</f>
        <v>0</v>
      </c>
      <c r="P98" s="11">
        <f>O98/X98*10000</f>
        <v>0</v>
      </c>
      <c r="Q98" s="13">
        <f>SUM(H98:N98)/7</f>
        <v>0</v>
      </c>
      <c r="R98" s="11">
        <f>Q98/X98*10000</f>
        <v>0</v>
      </c>
      <c r="S98" s="13">
        <f>SUM(J98:N98)/5</f>
        <v>0</v>
      </c>
      <c r="T98" s="11">
        <f>S98/X98*10000</f>
        <v>0</v>
      </c>
      <c r="U98" s="14">
        <f>SUM(L98:N98)/3</f>
        <v>0</v>
      </c>
      <c r="V98" s="11">
        <f>U98/X98*10000</f>
        <v>0</v>
      </c>
      <c r="W98" s="15">
        <v>0</v>
      </c>
      <c r="X98" s="12">
        <v>3000</v>
      </c>
      <c r="Y98" s="11">
        <f>W98/X98*10000</f>
        <v>0</v>
      </c>
    </row>
    <row r="99" spans="1:25" x14ac:dyDescent="0.25">
      <c r="A99" s="9">
        <v>438</v>
      </c>
      <c r="B99" s="9" t="s">
        <v>19</v>
      </c>
      <c r="C99" t="s">
        <v>161</v>
      </c>
      <c r="D99" s="9" t="s">
        <v>145</v>
      </c>
      <c r="N99" s="10"/>
      <c r="O99" s="13">
        <f>SUM(E99:N99)/10</f>
        <v>0</v>
      </c>
      <c r="P99" s="11">
        <f>O99/X99*10000</f>
        <v>0</v>
      </c>
      <c r="Q99" s="13">
        <f>SUM(H99:N99)/7</f>
        <v>0</v>
      </c>
      <c r="R99" s="11">
        <f>Q99/X99*10000</f>
        <v>0</v>
      </c>
      <c r="S99" s="13">
        <f>SUM(J99:N99)/5</f>
        <v>0</v>
      </c>
      <c r="T99" s="11">
        <f>S99/X99*10000</f>
        <v>0</v>
      </c>
      <c r="U99" s="14">
        <f>SUM(L99:N99)/3</f>
        <v>0</v>
      </c>
      <c r="V99" s="11">
        <f>U99/X99*10000</f>
        <v>0</v>
      </c>
      <c r="W99" s="15">
        <v>9.9599998474121101</v>
      </c>
      <c r="X99" s="12">
        <v>3000</v>
      </c>
      <c r="Y99" s="11">
        <f>W99/X99*10000</f>
        <v>33.199999491373703</v>
      </c>
    </row>
    <row r="100" spans="1:25" x14ac:dyDescent="0.25">
      <c r="A100" s="9">
        <v>452</v>
      </c>
      <c r="B100" s="9" t="s">
        <v>19</v>
      </c>
      <c r="C100" t="s">
        <v>176</v>
      </c>
      <c r="D100" s="9" t="s">
        <v>163</v>
      </c>
      <c r="N100" s="10"/>
      <c r="O100" s="13">
        <f>SUM(E100:N100)/10</f>
        <v>0</v>
      </c>
      <c r="P100" s="11">
        <f>O100/X100*10000</f>
        <v>0</v>
      </c>
      <c r="Q100" s="13">
        <f>SUM(H100:N100)/7</f>
        <v>0</v>
      </c>
      <c r="R100" s="11">
        <f>Q100/X100*10000</f>
        <v>0</v>
      </c>
      <c r="S100" s="13">
        <f>SUM(J100:N100)/5</f>
        <v>0</v>
      </c>
      <c r="T100" s="11">
        <f>S100/X100*10000</f>
        <v>0</v>
      </c>
      <c r="U100" s="14">
        <f>SUM(L100:N100)/3</f>
        <v>0</v>
      </c>
      <c r="V100" s="11">
        <f>U100/X100*10000</f>
        <v>0</v>
      </c>
      <c r="W100" s="15">
        <v>0</v>
      </c>
      <c r="X100" s="12">
        <v>3000</v>
      </c>
      <c r="Y100" s="11">
        <f>W100/X100*10000</f>
        <v>0</v>
      </c>
    </row>
    <row r="101" spans="1:25" x14ac:dyDescent="0.25">
      <c r="A101" s="9">
        <v>81</v>
      </c>
      <c r="B101" s="9" t="s">
        <v>18</v>
      </c>
      <c r="C101" t="s">
        <v>39</v>
      </c>
      <c r="D101" s="9" t="s">
        <v>40</v>
      </c>
      <c r="E101" s="9">
        <v>43</v>
      </c>
      <c r="F101" s="9">
        <v>34.799999999999997</v>
      </c>
      <c r="G101" s="9">
        <v>62.9</v>
      </c>
      <c r="H101" s="9">
        <v>64.5</v>
      </c>
      <c r="I101" s="9">
        <v>29.6</v>
      </c>
      <c r="J101" s="9">
        <v>40.5</v>
      </c>
      <c r="K101" s="9">
        <v>57.7</v>
      </c>
      <c r="L101" s="9">
        <v>92.7</v>
      </c>
      <c r="M101" s="9">
        <v>54.5</v>
      </c>
      <c r="N101" s="10">
        <v>61.1</v>
      </c>
      <c r="O101" s="13">
        <f>SUM(E101:N101)/10</f>
        <v>54.129999999999995</v>
      </c>
      <c r="P101" s="11">
        <f>O101/X101*10000</f>
        <v>45.872881355932201</v>
      </c>
      <c r="Q101" s="13">
        <f>SUM(H101:N101)/7</f>
        <v>57.228571428571435</v>
      </c>
      <c r="R101" s="11">
        <f>Q101/X101*10000</f>
        <v>48.49878934624698</v>
      </c>
      <c r="S101" s="13">
        <f>SUM(J101:N101)/5</f>
        <v>61.3</v>
      </c>
      <c r="T101" s="11">
        <f>S101/X101*10000</f>
        <v>51.949152542372879</v>
      </c>
      <c r="U101" s="14">
        <f>SUM(L101:N101)/3</f>
        <v>69.433333333333323</v>
      </c>
      <c r="V101" s="11">
        <f>U101/X101*10000</f>
        <v>58.841807909604512</v>
      </c>
      <c r="W101" s="15">
        <v>55</v>
      </c>
      <c r="X101" s="12">
        <v>11800</v>
      </c>
      <c r="Y101" s="11">
        <f>W101/X101*10000</f>
        <v>46.610169491525426</v>
      </c>
    </row>
    <row r="102" spans="1:25" x14ac:dyDescent="0.25">
      <c r="A102" s="9">
        <v>476</v>
      </c>
      <c r="B102" s="9" t="s">
        <v>18</v>
      </c>
      <c r="C102" t="s">
        <v>185</v>
      </c>
      <c r="D102" s="9" t="s">
        <v>180</v>
      </c>
      <c r="E102" s="9">
        <v>38.6</v>
      </c>
      <c r="F102" s="9">
        <v>17.399999999999999</v>
      </c>
      <c r="G102" s="9">
        <v>28.3</v>
      </c>
      <c r="H102" s="9">
        <v>14.6</v>
      </c>
      <c r="I102" s="9">
        <v>39.6</v>
      </c>
      <c r="J102" s="9">
        <v>18.899999999999999</v>
      </c>
      <c r="K102" s="9">
        <v>8.4</v>
      </c>
      <c r="L102" s="9">
        <v>31.2</v>
      </c>
      <c r="M102" s="9">
        <v>18</v>
      </c>
      <c r="N102" s="10">
        <v>19.399999999999999</v>
      </c>
      <c r="O102" s="13">
        <f>SUM(E102:N102)/10</f>
        <v>23.44</v>
      </c>
      <c r="P102" s="11">
        <f>O102/X102*10000</f>
        <v>58.600000000000009</v>
      </c>
      <c r="Q102" s="13">
        <f>SUM(H102:N102)/7</f>
        <v>21.442857142857143</v>
      </c>
      <c r="R102" s="11">
        <f>Q102/X102*10000</f>
        <v>53.607142857142854</v>
      </c>
      <c r="S102" s="13">
        <f>SUM(J102:N102)/5</f>
        <v>19.18</v>
      </c>
      <c r="T102" s="11">
        <f>S102/X102*10000</f>
        <v>47.949999999999996</v>
      </c>
      <c r="U102" s="14">
        <f>SUM(L102:N102)/3</f>
        <v>22.866666666666664</v>
      </c>
      <c r="V102" s="11">
        <f>U102/X102*10000</f>
        <v>57.166666666666657</v>
      </c>
      <c r="W102" s="15">
        <v>23.439999389648399</v>
      </c>
      <c r="X102" s="12">
        <v>4000</v>
      </c>
      <c r="Y102" s="11">
        <f>W102/X102*10000</f>
        <v>58.599998474121001</v>
      </c>
    </row>
    <row r="103" spans="1:25" x14ac:dyDescent="0.25">
      <c r="A103" s="9">
        <v>211</v>
      </c>
      <c r="B103" s="9" t="s">
        <v>18</v>
      </c>
      <c r="C103" t="s">
        <v>25</v>
      </c>
      <c r="D103" s="9" t="s">
        <v>22</v>
      </c>
      <c r="E103" s="9">
        <v>32.9</v>
      </c>
      <c r="F103" s="9">
        <v>14.4</v>
      </c>
      <c r="G103" s="9">
        <v>37.5</v>
      </c>
      <c r="H103" s="9">
        <v>9.9</v>
      </c>
      <c r="I103" s="9">
        <v>31.2</v>
      </c>
      <c r="J103" s="9">
        <v>38</v>
      </c>
      <c r="K103" s="9">
        <v>27.1</v>
      </c>
      <c r="L103" s="9">
        <v>40</v>
      </c>
      <c r="M103" s="9">
        <v>28.9</v>
      </c>
      <c r="N103" s="10">
        <v>31.9</v>
      </c>
      <c r="O103" s="13">
        <f>SUM(E103:N103)/10</f>
        <v>29.179999999999996</v>
      </c>
      <c r="P103" s="11">
        <f>O103/X103*10000</f>
        <v>48.633333333333326</v>
      </c>
      <c r="Q103" s="13">
        <f>SUM(H103:N103)/7</f>
        <v>29.571428571428573</v>
      </c>
      <c r="R103" s="11">
        <f>Q103/X103*10000</f>
        <v>49.285714285714292</v>
      </c>
      <c r="S103" s="13">
        <f>SUM(J103:N103)/5</f>
        <v>33.18</v>
      </c>
      <c r="T103" s="11">
        <f>S103/X103*10000</f>
        <v>55.300000000000004</v>
      </c>
      <c r="U103" s="14">
        <f>SUM(L103:N103)/3</f>
        <v>33.6</v>
      </c>
      <c r="V103" s="11">
        <f>U103/X103*10000</f>
        <v>56</v>
      </c>
      <c r="W103" s="15">
        <v>28.289999389648401</v>
      </c>
      <c r="X103" s="12">
        <v>6000</v>
      </c>
      <c r="Y103" s="11">
        <f>W103/X103*10000</f>
        <v>47.149998982747334</v>
      </c>
    </row>
    <row r="104" spans="1:25" x14ac:dyDescent="0.25">
      <c r="A104" s="9">
        <v>360</v>
      </c>
      <c r="B104" s="9" t="s">
        <v>18</v>
      </c>
      <c r="C104" t="s">
        <v>130</v>
      </c>
      <c r="D104" s="9" t="s">
        <v>128</v>
      </c>
      <c r="E104" s="9">
        <v>42.9</v>
      </c>
      <c r="F104" s="9">
        <v>18.399999999999999</v>
      </c>
      <c r="G104" s="9">
        <v>11.6</v>
      </c>
      <c r="H104" s="9">
        <v>34</v>
      </c>
      <c r="I104" s="9">
        <v>37.700000000000003</v>
      </c>
      <c r="J104" s="9">
        <v>20.5</v>
      </c>
      <c r="K104" s="9">
        <v>29.6</v>
      </c>
      <c r="L104" s="9">
        <v>34.1</v>
      </c>
      <c r="M104" s="9">
        <v>33.200000000000003</v>
      </c>
      <c r="N104" s="10">
        <v>31.4</v>
      </c>
      <c r="O104" s="13">
        <f>SUM(E104:N104)/10</f>
        <v>29.339999999999996</v>
      </c>
      <c r="P104" s="11">
        <f>O104/X104*10000</f>
        <v>45.843749999999993</v>
      </c>
      <c r="Q104" s="13">
        <f>SUM(H104:N104)/7</f>
        <v>31.500000000000004</v>
      </c>
      <c r="R104" s="11">
        <f>Q104/X104*10000</f>
        <v>49.218750000000007</v>
      </c>
      <c r="S104" s="13">
        <f>SUM(J104:N104)/5</f>
        <v>29.76</v>
      </c>
      <c r="T104" s="11">
        <f>S104/X104*10000</f>
        <v>46.500000000000007</v>
      </c>
      <c r="U104" s="14">
        <f>SUM(L104:N104)/3</f>
        <v>32.900000000000006</v>
      </c>
      <c r="V104" s="11">
        <f>U104/X104*10000</f>
        <v>51.406250000000014</v>
      </c>
      <c r="W104" s="15">
        <v>29.339999389648401</v>
      </c>
      <c r="X104" s="12">
        <v>6400</v>
      </c>
      <c r="Y104" s="11">
        <f>W104/X104*10000</f>
        <v>45.843749046325627</v>
      </c>
    </row>
    <row r="105" spans="1:25" x14ac:dyDescent="0.25">
      <c r="A105" s="9">
        <v>168</v>
      </c>
      <c r="B105" s="9" t="s">
        <v>18</v>
      </c>
      <c r="C105" t="s">
        <v>79</v>
      </c>
      <c r="D105" s="9" t="s">
        <v>75</v>
      </c>
      <c r="F105" s="9">
        <v>27.7</v>
      </c>
      <c r="G105" s="9">
        <v>7.4</v>
      </c>
      <c r="H105" s="9">
        <v>28.3</v>
      </c>
      <c r="I105" s="9">
        <v>17</v>
      </c>
      <c r="J105" s="9">
        <v>22.9</v>
      </c>
      <c r="K105" s="9">
        <v>20.100000000000001</v>
      </c>
      <c r="L105" s="9">
        <v>26.6</v>
      </c>
      <c r="M105" s="9">
        <v>31.4</v>
      </c>
      <c r="N105" s="10">
        <v>24.2</v>
      </c>
      <c r="O105" s="13">
        <f>SUM(E105:N105)/10</f>
        <v>20.56</v>
      </c>
      <c r="P105" s="11">
        <f>O105/X105*10000</f>
        <v>36.070175438596486</v>
      </c>
      <c r="Q105" s="13">
        <f>SUM(H105:N105)/7</f>
        <v>24.357142857142854</v>
      </c>
      <c r="R105" s="11">
        <f>Q105/X105*10000</f>
        <v>42.731829573934832</v>
      </c>
      <c r="S105" s="13">
        <f>SUM(J105:N105)/5</f>
        <v>25.04</v>
      </c>
      <c r="T105" s="11">
        <f>S105/X105*10000</f>
        <v>43.929824561403507</v>
      </c>
      <c r="U105" s="14">
        <f>SUM(L105:N105)/3</f>
        <v>27.400000000000002</v>
      </c>
      <c r="V105" s="11">
        <f>U105/X105*10000</f>
        <v>48.070175438596493</v>
      </c>
      <c r="W105" s="15">
        <v>22.8444451226128</v>
      </c>
      <c r="X105" s="12">
        <v>5700</v>
      </c>
      <c r="Y105" s="11">
        <f>W105/X105*10000</f>
        <v>40.077973899320703</v>
      </c>
    </row>
    <row r="106" spans="1:25" x14ac:dyDescent="0.25">
      <c r="A106" s="9">
        <v>327</v>
      </c>
      <c r="B106" s="9" t="s">
        <v>18</v>
      </c>
      <c r="C106" t="s">
        <v>112</v>
      </c>
      <c r="D106" s="9" t="s">
        <v>111</v>
      </c>
      <c r="E106" s="9">
        <v>41.7</v>
      </c>
      <c r="F106" s="9">
        <v>40</v>
      </c>
      <c r="G106" s="9">
        <v>42.2</v>
      </c>
      <c r="H106" s="9">
        <v>13.2</v>
      </c>
      <c r="I106" s="9">
        <v>42</v>
      </c>
      <c r="J106" s="9">
        <v>35</v>
      </c>
      <c r="K106" s="9">
        <v>26.6</v>
      </c>
      <c r="L106" s="9">
        <v>39.5</v>
      </c>
      <c r="M106" s="9">
        <v>42</v>
      </c>
      <c r="N106" s="10">
        <v>31.2</v>
      </c>
      <c r="O106" s="13">
        <f>SUM(E106:N106)/10</f>
        <v>35.339999999999996</v>
      </c>
      <c r="P106" s="11">
        <f>O106/X106*10000</f>
        <v>44.174999999999997</v>
      </c>
      <c r="Q106" s="13">
        <f>SUM(H106:N106)/7</f>
        <v>32.785714285714285</v>
      </c>
      <c r="R106" s="11">
        <f>Q106/X106*10000</f>
        <v>40.982142857142854</v>
      </c>
      <c r="S106" s="13">
        <f>SUM(J106:N106)/5</f>
        <v>34.86</v>
      </c>
      <c r="T106" s="11">
        <f>S106/X106*10000</f>
        <v>43.575000000000003</v>
      </c>
      <c r="U106" s="14">
        <f>SUM(L106:N106)/3</f>
        <v>37.56666666666667</v>
      </c>
      <c r="V106" s="11">
        <f>U106/X106*10000</f>
        <v>46.958333333333343</v>
      </c>
      <c r="W106" s="15">
        <v>35.439999389648399</v>
      </c>
      <c r="X106" s="12">
        <v>8000</v>
      </c>
      <c r="Y106" s="11">
        <f>W106/X106*10000</f>
        <v>44.299999237060497</v>
      </c>
    </row>
    <row r="107" spans="1:25" x14ac:dyDescent="0.25">
      <c r="A107" s="9">
        <v>171</v>
      </c>
      <c r="B107" s="9" t="s">
        <v>18</v>
      </c>
      <c r="C107" t="s">
        <v>82</v>
      </c>
      <c r="D107" s="9" t="s">
        <v>75</v>
      </c>
      <c r="E107" s="9">
        <v>9.9</v>
      </c>
      <c r="F107" s="9">
        <v>15.3</v>
      </c>
      <c r="G107" s="9">
        <v>17.100000000000001</v>
      </c>
      <c r="H107" s="9">
        <v>20</v>
      </c>
      <c r="I107" s="9">
        <v>29.6</v>
      </c>
      <c r="J107" s="9">
        <v>4.8</v>
      </c>
      <c r="K107" s="9">
        <v>20</v>
      </c>
      <c r="L107" s="9">
        <v>18.600000000000001</v>
      </c>
      <c r="M107" s="9">
        <v>18</v>
      </c>
      <c r="N107" s="10">
        <v>21.8</v>
      </c>
      <c r="O107" s="13">
        <f>SUM(E107:N107)/10</f>
        <v>17.510000000000002</v>
      </c>
      <c r="P107" s="11">
        <f>O107/X107*10000</f>
        <v>41.69047619047619</v>
      </c>
      <c r="Q107" s="13">
        <f>SUM(H107:N107)/7</f>
        <v>18.971428571428572</v>
      </c>
      <c r="R107" s="11">
        <f>Q107/X107*10000</f>
        <v>45.170068027210888</v>
      </c>
      <c r="S107" s="13">
        <f>SUM(J107:N107)/5</f>
        <v>16.64</v>
      </c>
      <c r="T107" s="11">
        <f>S107/X107*10000</f>
        <v>39.61904761904762</v>
      </c>
      <c r="U107" s="14">
        <f>SUM(L107:N107)/3</f>
        <v>19.466666666666669</v>
      </c>
      <c r="V107" s="11">
        <f>U107/X107*10000</f>
        <v>46.349206349206348</v>
      </c>
      <c r="W107" s="15">
        <v>18.572727550159801</v>
      </c>
      <c r="X107" s="12">
        <v>4200</v>
      </c>
      <c r="Y107" s="11">
        <f>W107/X107*10000</f>
        <v>44.220779881332859</v>
      </c>
    </row>
    <row r="108" spans="1:25" x14ac:dyDescent="0.25">
      <c r="A108" s="9">
        <v>299</v>
      </c>
      <c r="B108" s="9" t="s">
        <v>18</v>
      </c>
      <c r="C108" t="s">
        <v>101</v>
      </c>
      <c r="D108" s="9" t="s">
        <v>93</v>
      </c>
      <c r="E108" s="9">
        <v>1.4</v>
      </c>
      <c r="F108" s="9">
        <v>13.5</v>
      </c>
      <c r="G108" s="9">
        <v>2.2000000000000002</v>
      </c>
      <c r="H108" s="9">
        <v>14.8</v>
      </c>
      <c r="I108" s="9">
        <v>1</v>
      </c>
      <c r="J108" s="9">
        <v>11.4</v>
      </c>
      <c r="K108" s="9">
        <v>13.8</v>
      </c>
      <c r="L108" s="9">
        <v>22.6</v>
      </c>
      <c r="M108" s="9">
        <v>6.2</v>
      </c>
      <c r="N108" s="10">
        <v>11.3</v>
      </c>
      <c r="O108" s="13">
        <f>SUM(E108:N108)/10</f>
        <v>9.8200000000000021</v>
      </c>
      <c r="P108" s="11">
        <f>O108/X108*10000</f>
        <v>30.687500000000007</v>
      </c>
      <c r="Q108" s="13">
        <f>SUM(H108:N108)/7</f>
        <v>11.585714285714285</v>
      </c>
      <c r="R108" s="11">
        <f>Q108/X108*10000</f>
        <v>36.205357142857139</v>
      </c>
      <c r="S108" s="13">
        <f>SUM(J108:N108)/5</f>
        <v>13.060000000000002</v>
      </c>
      <c r="T108" s="11">
        <f>S108/X108*10000</f>
        <v>40.812500000000007</v>
      </c>
      <c r="U108" s="14">
        <f>SUM(L108:N108)/3</f>
        <v>13.366666666666667</v>
      </c>
      <c r="V108" s="11">
        <f>U108/X108*10000</f>
        <v>41.770833333333336</v>
      </c>
      <c r="W108" s="15">
        <v>9.5999998612837292</v>
      </c>
      <c r="X108" s="12">
        <v>3200</v>
      </c>
      <c r="Y108" s="11">
        <f>W108/X108*10000</f>
        <v>29.999999566511654</v>
      </c>
    </row>
    <row r="109" spans="1:25" x14ac:dyDescent="0.25">
      <c r="A109" s="9">
        <v>87</v>
      </c>
      <c r="B109" s="9" t="s">
        <v>18</v>
      </c>
      <c r="C109" t="s">
        <v>46</v>
      </c>
      <c r="D109" s="9" t="s">
        <v>40</v>
      </c>
      <c r="E109" s="9">
        <v>14.7</v>
      </c>
      <c r="F109" s="9">
        <v>10.7</v>
      </c>
      <c r="G109" s="9">
        <v>21.4</v>
      </c>
      <c r="H109" s="9">
        <v>38.700000000000003</v>
      </c>
      <c r="I109" s="9">
        <v>10.1</v>
      </c>
      <c r="J109" s="9">
        <v>8.4</v>
      </c>
      <c r="K109" s="9">
        <v>24.1</v>
      </c>
      <c r="L109" s="9">
        <v>16.899999999999999</v>
      </c>
      <c r="M109" s="9">
        <v>22.8</v>
      </c>
      <c r="N109" s="10">
        <v>4.2</v>
      </c>
      <c r="O109" s="13">
        <f>SUM(E109:N109)/10</f>
        <v>17.2</v>
      </c>
      <c r="P109" s="11">
        <f>O109/X109*10000</f>
        <v>47.777777777777771</v>
      </c>
      <c r="Q109" s="13">
        <f>SUM(H109:N109)/7</f>
        <v>17.88571428571429</v>
      </c>
      <c r="R109" s="11">
        <f>Q109/X109*10000</f>
        <v>49.682539682539691</v>
      </c>
      <c r="S109" s="13">
        <f>SUM(J109:N109)/5</f>
        <v>15.280000000000001</v>
      </c>
      <c r="T109" s="11">
        <f>S109/X109*10000</f>
        <v>42.44444444444445</v>
      </c>
      <c r="U109" s="14">
        <f>SUM(L109:N109)/3</f>
        <v>14.633333333333335</v>
      </c>
      <c r="V109" s="11">
        <f>U109/X109*10000</f>
        <v>40.648148148148152</v>
      </c>
      <c r="W109" s="15">
        <v>16.090909090909001</v>
      </c>
      <c r="X109" s="12">
        <v>3600</v>
      </c>
      <c r="Y109" s="11">
        <f>W109/X109*10000</f>
        <v>44.696969696969447</v>
      </c>
    </row>
    <row r="110" spans="1:25" x14ac:dyDescent="0.25">
      <c r="A110" s="9">
        <v>447</v>
      </c>
      <c r="B110" s="9" t="s">
        <v>18</v>
      </c>
      <c r="C110" t="s">
        <v>171</v>
      </c>
      <c r="D110" s="9" t="s">
        <v>163</v>
      </c>
      <c r="E110" s="9">
        <v>15.6</v>
      </c>
      <c r="F110" s="9">
        <v>12.6</v>
      </c>
      <c r="G110" s="9">
        <v>6.7</v>
      </c>
      <c r="H110" s="9">
        <v>14.8</v>
      </c>
      <c r="I110" s="9">
        <v>12.7</v>
      </c>
      <c r="J110" s="9">
        <v>13.6</v>
      </c>
      <c r="K110" s="9">
        <v>16.2</v>
      </c>
      <c r="L110" s="9">
        <v>12.6</v>
      </c>
      <c r="M110" s="9">
        <v>9.9</v>
      </c>
      <c r="N110" s="10">
        <v>17.600000000000001</v>
      </c>
      <c r="O110" s="13">
        <f>SUM(E110:N110)/10</f>
        <v>13.23</v>
      </c>
      <c r="P110" s="11">
        <f>O110/X110*10000</f>
        <v>40.090909090909093</v>
      </c>
      <c r="Q110" s="13">
        <f>SUM(H110:N110)/7</f>
        <v>13.914285714285715</v>
      </c>
      <c r="R110" s="11">
        <f>Q110/X110*10000</f>
        <v>42.16450216450216</v>
      </c>
      <c r="S110" s="13">
        <f>SUM(J110:N110)/5</f>
        <v>13.98</v>
      </c>
      <c r="T110" s="11">
        <f>S110/X110*10000</f>
        <v>42.36363636363636</v>
      </c>
      <c r="U110" s="14">
        <f>SUM(L110:N110)/3</f>
        <v>13.366666666666667</v>
      </c>
      <c r="V110" s="11">
        <f>U110/X110*10000</f>
        <v>40.505050505050512</v>
      </c>
      <c r="W110" s="15">
        <v>13.2300003051757</v>
      </c>
      <c r="X110" s="12">
        <v>3300</v>
      </c>
      <c r="Y110" s="11">
        <f>W110/X110*10000</f>
        <v>40.090910015683939</v>
      </c>
    </row>
    <row r="111" spans="1:25" x14ac:dyDescent="0.25">
      <c r="A111" s="9">
        <v>431</v>
      </c>
      <c r="B111" s="9" t="s">
        <v>18</v>
      </c>
      <c r="C111" t="s">
        <v>154</v>
      </c>
      <c r="D111" s="9" t="s">
        <v>145</v>
      </c>
      <c r="E111" s="9">
        <v>7.4</v>
      </c>
      <c r="F111" s="9">
        <v>5.8</v>
      </c>
      <c r="G111" s="9">
        <v>4.2</v>
      </c>
      <c r="H111" s="9">
        <v>10.199999999999999</v>
      </c>
      <c r="I111" s="9">
        <v>9.6999999999999993</v>
      </c>
      <c r="J111" s="9">
        <v>10.5</v>
      </c>
      <c r="K111" s="9">
        <v>7</v>
      </c>
      <c r="L111" s="9">
        <v>7.7</v>
      </c>
      <c r="M111" s="9">
        <v>5.6</v>
      </c>
      <c r="N111" s="10">
        <v>20.8</v>
      </c>
      <c r="O111" s="13">
        <f>SUM(E111:N111)/10</f>
        <v>8.8899999999999988</v>
      </c>
      <c r="P111" s="11">
        <f>O111/X111*10000</f>
        <v>28.677419354838705</v>
      </c>
      <c r="Q111" s="13">
        <f>SUM(H111:N111)/7</f>
        <v>10.214285714285714</v>
      </c>
      <c r="R111" s="11">
        <f>Q111/X111*10000</f>
        <v>32.94930875576037</v>
      </c>
      <c r="S111" s="13">
        <f>SUM(J111:N111)/5</f>
        <v>10.319999999999999</v>
      </c>
      <c r="T111" s="11">
        <f>S111/X111*10000</f>
        <v>33.290322580645153</v>
      </c>
      <c r="U111" s="14">
        <f>SUM(L111:N111)/3</f>
        <v>11.366666666666667</v>
      </c>
      <c r="V111" s="11">
        <f>U111/X111*10000</f>
        <v>36.666666666666671</v>
      </c>
      <c r="W111" s="15">
        <v>8.8900001525878896</v>
      </c>
      <c r="X111" s="12">
        <v>3100</v>
      </c>
      <c r="Y111" s="11">
        <f>W111/X111*10000</f>
        <v>28.67741984705771</v>
      </c>
    </row>
    <row r="112" spans="1:25" x14ac:dyDescent="0.25">
      <c r="A112" s="9">
        <v>120</v>
      </c>
      <c r="B112" s="9" t="s">
        <v>18</v>
      </c>
      <c r="C112" t="s">
        <v>63</v>
      </c>
      <c r="D112" s="9" t="s">
        <v>57</v>
      </c>
      <c r="E112" s="9">
        <v>27.4</v>
      </c>
      <c r="F112" s="9">
        <v>12.4</v>
      </c>
      <c r="G112" s="9">
        <v>22.5</v>
      </c>
      <c r="H112" s="9">
        <v>3.7</v>
      </c>
      <c r="I112" s="9">
        <v>33.5</v>
      </c>
      <c r="J112" s="9">
        <v>19.600000000000001</v>
      </c>
      <c r="K112" s="9">
        <v>16.7</v>
      </c>
      <c r="L112" s="9">
        <v>16.3</v>
      </c>
      <c r="M112" s="9">
        <v>8.5</v>
      </c>
      <c r="N112" s="10">
        <v>22</v>
      </c>
      <c r="O112" s="13">
        <f>SUM(E112:N112)/10</f>
        <v>18.259999999999998</v>
      </c>
      <c r="P112" s="11">
        <f>O112/X112*10000</f>
        <v>42.465116279069761</v>
      </c>
      <c r="Q112" s="13">
        <f>SUM(H112:N112)/7</f>
        <v>17.185714285714287</v>
      </c>
      <c r="R112" s="11">
        <f>Q112/X112*10000</f>
        <v>39.966777408637874</v>
      </c>
      <c r="S112" s="13">
        <f>SUM(J112:N112)/5</f>
        <v>16.619999999999997</v>
      </c>
      <c r="T112" s="11">
        <f>S112/X112*10000</f>
        <v>38.651162790697668</v>
      </c>
      <c r="U112" s="14">
        <f>SUM(L112:N112)/3</f>
        <v>15.6</v>
      </c>
      <c r="V112" s="11">
        <f>U112/X112*10000</f>
        <v>36.279069767441861</v>
      </c>
      <c r="W112" s="15">
        <v>18.5</v>
      </c>
      <c r="X112" s="12">
        <v>4300</v>
      </c>
      <c r="Y112" s="11">
        <f>W112/X112*10000</f>
        <v>43.023255813953483</v>
      </c>
    </row>
    <row r="113" spans="1:25" x14ac:dyDescent="0.25">
      <c r="A113" s="9">
        <v>300</v>
      </c>
      <c r="B113" s="9" t="s">
        <v>18</v>
      </c>
      <c r="C113" t="s">
        <v>102</v>
      </c>
      <c r="D113" s="9" t="s">
        <v>93</v>
      </c>
      <c r="E113" s="9">
        <v>16.2</v>
      </c>
      <c r="F113" s="9">
        <v>15.3</v>
      </c>
      <c r="G113" s="9">
        <v>9</v>
      </c>
      <c r="H113" s="9">
        <v>15.3</v>
      </c>
      <c r="I113" s="9">
        <v>18.8</v>
      </c>
      <c r="J113" s="9">
        <v>17.5</v>
      </c>
      <c r="K113" s="9">
        <v>2</v>
      </c>
      <c r="L113" s="9">
        <v>8.1999999999999993</v>
      </c>
      <c r="M113" s="9">
        <v>16.2</v>
      </c>
      <c r="N113" s="10">
        <v>5.6</v>
      </c>
      <c r="O113" s="13">
        <f>SUM(E113:N113)/10</f>
        <v>12.41</v>
      </c>
      <c r="P113" s="11">
        <f>O113/X113*10000</f>
        <v>40.032258064516128</v>
      </c>
      <c r="Q113" s="13">
        <f>SUM(H113:N113)/7</f>
        <v>11.942857142857141</v>
      </c>
      <c r="R113" s="11">
        <f>Q113/X113*10000</f>
        <v>38.525345622119808</v>
      </c>
      <c r="S113" s="13">
        <f>SUM(J113:N113)/5</f>
        <v>9.9</v>
      </c>
      <c r="T113" s="11">
        <f>S113/X113*10000</f>
        <v>31.935483870967744</v>
      </c>
      <c r="U113" s="14">
        <f>SUM(L113:N113)/3</f>
        <v>10</v>
      </c>
      <c r="V113" s="11">
        <f>U113/X113*10000</f>
        <v>32.258064516129032</v>
      </c>
      <c r="W113" s="15">
        <v>13.445453990589399</v>
      </c>
      <c r="X113" s="12">
        <v>3100</v>
      </c>
      <c r="Y113" s="11">
        <f>W113/X113*10000</f>
        <v>43.372432227707741</v>
      </c>
    </row>
    <row r="114" spans="1:25" x14ac:dyDescent="0.25">
      <c r="A114" s="9">
        <v>90</v>
      </c>
      <c r="B114" s="9" t="s">
        <v>18</v>
      </c>
      <c r="C114" t="s">
        <v>49</v>
      </c>
      <c r="D114" s="9" t="s">
        <v>40</v>
      </c>
      <c r="N114" s="10"/>
      <c r="O114" s="13">
        <f>SUM(E114:N114)/10</f>
        <v>0</v>
      </c>
      <c r="P114" s="11">
        <f>O114/X114*10000</f>
        <v>0</v>
      </c>
      <c r="Q114" s="13">
        <f>SUM(H114:N114)/7</f>
        <v>0</v>
      </c>
      <c r="R114" s="11">
        <f>Q114/X114*10000</f>
        <v>0</v>
      </c>
      <c r="S114" s="13">
        <f>SUM(J114:N114)/5</f>
        <v>0</v>
      </c>
      <c r="T114" s="11">
        <f>S114/X114*10000</f>
        <v>0</v>
      </c>
      <c r="U114" s="14">
        <f>SUM(L114:N114)/3</f>
        <v>0</v>
      </c>
      <c r="V114" s="11">
        <f>U114/X114*10000</f>
        <v>0</v>
      </c>
      <c r="W114" s="15">
        <v>0</v>
      </c>
      <c r="X114" s="12">
        <v>3000</v>
      </c>
      <c r="Y114" s="11">
        <f>W114/X114*10000</f>
        <v>0</v>
      </c>
    </row>
    <row r="115" spans="1:25" x14ac:dyDescent="0.25">
      <c r="A115" s="9">
        <v>92</v>
      </c>
      <c r="B115" s="9" t="s">
        <v>18</v>
      </c>
      <c r="C115" t="s">
        <v>51</v>
      </c>
      <c r="D115" s="9" t="s">
        <v>40</v>
      </c>
      <c r="N115" s="10"/>
      <c r="O115" s="13">
        <f>SUM(E115:N115)/10</f>
        <v>0</v>
      </c>
      <c r="P115" s="11">
        <f>O115/X115*10000</f>
        <v>0</v>
      </c>
      <c r="Q115" s="13">
        <f>SUM(H115:N115)/7</f>
        <v>0</v>
      </c>
      <c r="R115" s="11">
        <f>Q115/X115*10000</f>
        <v>0</v>
      </c>
      <c r="S115" s="13">
        <f>SUM(J115:N115)/5</f>
        <v>0</v>
      </c>
      <c r="T115" s="11">
        <f>S115/X115*10000</f>
        <v>0</v>
      </c>
      <c r="U115" s="14">
        <f>SUM(L115:N115)/3</f>
        <v>0</v>
      </c>
      <c r="V115" s="11">
        <f>U115/X115*10000</f>
        <v>0</v>
      </c>
      <c r="W115" s="15">
        <v>1.9166666666666601</v>
      </c>
      <c r="X115" s="12">
        <v>3000</v>
      </c>
      <c r="Y115" s="11">
        <f>W115/X115*10000</f>
        <v>6.3888888888888662</v>
      </c>
    </row>
    <row r="116" spans="1:25" x14ac:dyDescent="0.25">
      <c r="A116" s="9">
        <v>123</v>
      </c>
      <c r="B116" s="9" t="s">
        <v>18</v>
      </c>
      <c r="C116" t="s">
        <v>66</v>
      </c>
      <c r="D116" s="9" t="s">
        <v>57</v>
      </c>
      <c r="N116" s="10"/>
      <c r="O116" s="13">
        <f>SUM(E116:N116)/10</f>
        <v>0</v>
      </c>
      <c r="P116" s="11">
        <f>O116/X116*10000</f>
        <v>0</v>
      </c>
      <c r="Q116" s="13">
        <f>SUM(H116:N116)/7</f>
        <v>0</v>
      </c>
      <c r="R116" s="11">
        <f>Q116/X116*10000</f>
        <v>0</v>
      </c>
      <c r="S116" s="13">
        <f>SUM(J116:N116)/5</f>
        <v>0</v>
      </c>
      <c r="T116" s="11">
        <f>S116/X116*10000</f>
        <v>0</v>
      </c>
      <c r="U116" s="14">
        <f>SUM(L116:N116)/3</f>
        <v>0</v>
      </c>
      <c r="V116" s="11">
        <f>U116/X116*10000</f>
        <v>0</v>
      </c>
      <c r="W116" s="15">
        <v>0</v>
      </c>
      <c r="X116" s="12">
        <v>3000</v>
      </c>
      <c r="Y116" s="11">
        <f>W116/X116*10000</f>
        <v>0</v>
      </c>
    </row>
    <row r="117" spans="1:25" x14ac:dyDescent="0.25">
      <c r="A117" s="9">
        <v>127</v>
      </c>
      <c r="B117" s="9" t="s">
        <v>18</v>
      </c>
      <c r="C117" t="s">
        <v>70</v>
      </c>
      <c r="D117" s="9" t="s">
        <v>57</v>
      </c>
      <c r="N117" s="10"/>
      <c r="O117" s="13">
        <f>SUM(E117:N117)/10</f>
        <v>0</v>
      </c>
      <c r="P117" s="11">
        <f>O117/X117*10000</f>
        <v>0</v>
      </c>
      <c r="Q117" s="13">
        <f>SUM(H117:N117)/7</f>
        <v>0</v>
      </c>
      <c r="R117" s="11">
        <f>Q117/X117*10000</f>
        <v>0</v>
      </c>
      <c r="S117" s="13">
        <f>SUM(J117:N117)/5</f>
        <v>0</v>
      </c>
      <c r="T117" s="11">
        <f>S117/X117*10000</f>
        <v>0</v>
      </c>
      <c r="U117" s="14">
        <f>SUM(L117:N117)/3</f>
        <v>0</v>
      </c>
      <c r="V117" s="11">
        <f>U117/X117*10000</f>
        <v>0</v>
      </c>
      <c r="W117" s="15">
        <v>0</v>
      </c>
      <c r="X117" s="12">
        <v>3000</v>
      </c>
      <c r="Y117" s="11">
        <f>W117/X117*10000</f>
        <v>0</v>
      </c>
    </row>
    <row r="118" spans="1:25" x14ac:dyDescent="0.25">
      <c r="A118" s="9">
        <v>130</v>
      </c>
      <c r="B118" s="9" t="s">
        <v>18</v>
      </c>
      <c r="C118" t="s">
        <v>73</v>
      </c>
      <c r="D118" s="9" t="s">
        <v>57</v>
      </c>
      <c r="N118" s="10"/>
      <c r="O118" s="13">
        <f>SUM(E118:N118)/10</f>
        <v>0</v>
      </c>
      <c r="P118" s="11">
        <f>O118/X118*10000</f>
        <v>0</v>
      </c>
      <c r="Q118" s="13">
        <f>SUM(H118:N118)/7</f>
        <v>0</v>
      </c>
      <c r="R118" s="11">
        <f>Q118/X118*10000</f>
        <v>0</v>
      </c>
      <c r="S118" s="13">
        <f>SUM(J118:N118)/5</f>
        <v>0</v>
      </c>
      <c r="T118" s="11">
        <f>S118/X118*10000</f>
        <v>0</v>
      </c>
      <c r="U118" s="14">
        <f>SUM(L118:N118)/3</f>
        <v>0</v>
      </c>
      <c r="V118" s="11">
        <f>U118/X118*10000</f>
        <v>0</v>
      </c>
      <c r="W118" s="15">
        <v>3.1333332061767498</v>
      </c>
      <c r="X118" s="12">
        <v>3000</v>
      </c>
      <c r="Y118" s="11">
        <f>W118/X118*10000</f>
        <v>10.444444020589167</v>
      </c>
    </row>
    <row r="119" spans="1:25" x14ac:dyDescent="0.25">
      <c r="A119" s="9">
        <v>175</v>
      </c>
      <c r="B119" s="9" t="s">
        <v>18</v>
      </c>
      <c r="C119" t="s">
        <v>89</v>
      </c>
      <c r="D119" s="9" t="s">
        <v>75</v>
      </c>
      <c r="N119" s="10"/>
      <c r="O119" s="13">
        <f>SUM(E119:N119)/10</f>
        <v>0</v>
      </c>
      <c r="P119" s="11">
        <f>O119/X119*10000</f>
        <v>0</v>
      </c>
      <c r="Q119" s="13">
        <f>SUM(H119:N119)/7</f>
        <v>0</v>
      </c>
      <c r="R119" s="11">
        <f>Q119/X119*10000</f>
        <v>0</v>
      </c>
      <c r="S119" s="13">
        <f>SUM(J119:N119)/5</f>
        <v>0</v>
      </c>
      <c r="T119" s="11">
        <f>S119/X119*10000</f>
        <v>0</v>
      </c>
      <c r="U119" s="14">
        <f>SUM(L119:N119)/3</f>
        <v>0</v>
      </c>
      <c r="V119" s="11">
        <f>U119/X119*10000</f>
        <v>0</v>
      </c>
      <c r="W119" s="15">
        <v>3.7999999523162802</v>
      </c>
      <c r="X119" s="12">
        <v>3000</v>
      </c>
      <c r="Y119" s="11">
        <f>W119/X119*10000</f>
        <v>12.666666507720933</v>
      </c>
    </row>
    <row r="120" spans="1:25" x14ac:dyDescent="0.25">
      <c r="A120" s="9">
        <v>216</v>
      </c>
      <c r="B120" s="9" t="s">
        <v>18</v>
      </c>
      <c r="C120" t="s">
        <v>30</v>
      </c>
      <c r="D120" s="9" t="s">
        <v>22</v>
      </c>
      <c r="N120" s="10"/>
      <c r="O120" s="13">
        <f>SUM(E120:N120)/10</f>
        <v>0</v>
      </c>
      <c r="P120" s="11">
        <f>O120/X120*10000</f>
        <v>0</v>
      </c>
      <c r="Q120" s="13">
        <f>SUM(H120:N120)/7</f>
        <v>0</v>
      </c>
      <c r="R120" s="11">
        <f>Q120/X120*10000</f>
        <v>0</v>
      </c>
      <c r="S120" s="13">
        <f>SUM(J120:N120)/5</f>
        <v>0</v>
      </c>
      <c r="T120" s="11">
        <f>S120/X120*10000</f>
        <v>0</v>
      </c>
      <c r="U120" s="14">
        <f>SUM(L120:N120)/3</f>
        <v>0</v>
      </c>
      <c r="V120" s="11">
        <f>U120/X120*10000</f>
        <v>0</v>
      </c>
      <c r="W120" s="15">
        <v>5.5</v>
      </c>
      <c r="X120" s="12">
        <v>3200</v>
      </c>
      <c r="Y120" s="11">
        <f>W120/X120*10000</f>
        <v>17.1875</v>
      </c>
    </row>
    <row r="121" spans="1:25" x14ac:dyDescent="0.25">
      <c r="A121" s="9">
        <v>220</v>
      </c>
      <c r="B121" s="9" t="s">
        <v>18</v>
      </c>
      <c r="C121" t="s">
        <v>34</v>
      </c>
      <c r="D121" s="9" t="s">
        <v>22</v>
      </c>
      <c r="N121" s="10"/>
      <c r="O121" s="13">
        <f>SUM(E121:N121)/10</f>
        <v>0</v>
      </c>
      <c r="P121" s="11">
        <f>O121/X121*10000</f>
        <v>0</v>
      </c>
      <c r="Q121" s="13">
        <f>SUM(H121:N121)/7</f>
        <v>0</v>
      </c>
      <c r="R121" s="11">
        <f>Q121/X121*10000</f>
        <v>0</v>
      </c>
      <c r="S121" s="13">
        <f>SUM(J121:N121)/5</f>
        <v>0</v>
      </c>
      <c r="T121" s="11">
        <f>S121/X121*10000</f>
        <v>0</v>
      </c>
      <c r="U121" s="14">
        <f>SUM(L121:N121)/3</f>
        <v>0</v>
      </c>
      <c r="V121" s="11">
        <f>U121/X121*10000</f>
        <v>0</v>
      </c>
      <c r="W121" s="15">
        <v>6.6400001525878896</v>
      </c>
      <c r="X121" s="12">
        <v>3000</v>
      </c>
      <c r="Y121" s="11">
        <f>W121/X121*10000</f>
        <v>22.133333841959633</v>
      </c>
    </row>
    <row r="122" spans="1:25" x14ac:dyDescent="0.25">
      <c r="A122" s="9">
        <v>297</v>
      </c>
      <c r="B122" s="9" t="s">
        <v>18</v>
      </c>
      <c r="C122" t="s">
        <v>99</v>
      </c>
      <c r="D122" s="9" t="s">
        <v>93</v>
      </c>
      <c r="N122" s="10"/>
      <c r="O122" s="13">
        <f>SUM(E122:N122)/10</f>
        <v>0</v>
      </c>
      <c r="P122" s="11">
        <f>O122/X122*10000</f>
        <v>0</v>
      </c>
      <c r="Q122" s="13">
        <f>SUM(H122:N122)/7</f>
        <v>0</v>
      </c>
      <c r="R122" s="11">
        <f>Q122/X122*10000</f>
        <v>0</v>
      </c>
      <c r="S122" s="13">
        <f>SUM(J122:N122)/5</f>
        <v>0</v>
      </c>
      <c r="T122" s="11">
        <f>S122/X122*10000</f>
        <v>0</v>
      </c>
      <c r="U122" s="14">
        <f>SUM(L122:N122)/3</f>
        <v>0</v>
      </c>
      <c r="V122" s="11">
        <f>U122/X122*10000</f>
        <v>0</v>
      </c>
      <c r="W122" s="15">
        <v>17.161250305175699</v>
      </c>
      <c r="X122" s="12">
        <v>3800</v>
      </c>
      <c r="Y122" s="11">
        <f>W122/X122*10000</f>
        <v>45.161185013620262</v>
      </c>
    </row>
    <row r="123" spans="1:25" x14ac:dyDescent="0.25">
      <c r="A123" s="9">
        <v>304</v>
      </c>
      <c r="B123" s="9" t="s">
        <v>18</v>
      </c>
      <c r="C123" t="s">
        <v>106</v>
      </c>
      <c r="D123" s="9" t="s">
        <v>93</v>
      </c>
      <c r="N123" s="10"/>
      <c r="O123" s="13">
        <f>SUM(E123:N123)/10</f>
        <v>0</v>
      </c>
      <c r="P123" s="11">
        <f>O123/X123*10000</f>
        <v>0</v>
      </c>
      <c r="Q123" s="13">
        <f>SUM(H123:N123)/7</f>
        <v>0</v>
      </c>
      <c r="R123" s="11">
        <f>Q123/X123*10000</f>
        <v>0</v>
      </c>
      <c r="S123" s="13">
        <f>SUM(J123:N123)/5</f>
        <v>0</v>
      </c>
      <c r="T123" s="11">
        <f>S123/X123*10000</f>
        <v>0</v>
      </c>
      <c r="U123" s="14">
        <f>SUM(L123:N123)/3</f>
        <v>0</v>
      </c>
      <c r="V123" s="11">
        <f>U123/X123*10000</f>
        <v>0</v>
      </c>
      <c r="W123" s="15">
        <v>1.20000004768371</v>
      </c>
      <c r="X123" s="12">
        <v>3000</v>
      </c>
      <c r="Y123" s="11">
        <f>W123/X123*10000</f>
        <v>4.0000001589457002</v>
      </c>
    </row>
    <row r="124" spans="1:25" x14ac:dyDescent="0.25">
      <c r="A124" s="9">
        <v>306</v>
      </c>
      <c r="B124" s="9" t="s">
        <v>18</v>
      </c>
      <c r="C124" t="s">
        <v>108</v>
      </c>
      <c r="D124" s="9" t="s">
        <v>93</v>
      </c>
      <c r="N124" s="10"/>
      <c r="O124" s="13">
        <f>SUM(E124:N124)/10</f>
        <v>0</v>
      </c>
      <c r="P124" s="11">
        <f>O124/X124*10000</f>
        <v>0</v>
      </c>
      <c r="Q124" s="13">
        <f>SUM(H124:N124)/7</f>
        <v>0</v>
      </c>
      <c r="R124" s="11">
        <f>Q124/X124*10000</f>
        <v>0</v>
      </c>
      <c r="S124" s="13">
        <f>SUM(J124:N124)/5</f>
        <v>0</v>
      </c>
      <c r="T124" s="11">
        <f>S124/X124*10000</f>
        <v>0</v>
      </c>
      <c r="U124" s="14">
        <f>SUM(L124:N124)/3</f>
        <v>0</v>
      </c>
      <c r="V124" s="11">
        <f>U124/X124*10000</f>
        <v>0</v>
      </c>
      <c r="W124" s="15">
        <v>6.1636366410688899</v>
      </c>
      <c r="X124" s="12">
        <v>3000</v>
      </c>
      <c r="Y124" s="11">
        <f>W124/X124*10000</f>
        <v>20.545455470229633</v>
      </c>
    </row>
    <row r="125" spans="1:25" x14ac:dyDescent="0.25">
      <c r="A125" s="9">
        <v>335</v>
      </c>
      <c r="B125" s="9" t="s">
        <v>18</v>
      </c>
      <c r="C125" t="s">
        <v>120</v>
      </c>
      <c r="D125" s="9" t="s">
        <v>111</v>
      </c>
      <c r="N125" s="10"/>
      <c r="O125" s="13">
        <f>SUM(E125:N125)/10</f>
        <v>0</v>
      </c>
      <c r="P125" s="11">
        <f>O125/X125*10000</f>
        <v>0</v>
      </c>
      <c r="Q125" s="13">
        <f>SUM(H125:N125)/7</f>
        <v>0</v>
      </c>
      <c r="R125" s="11">
        <f>Q125/X125*10000</f>
        <v>0</v>
      </c>
      <c r="S125" s="13">
        <f>SUM(J125:N125)/5</f>
        <v>0</v>
      </c>
      <c r="T125" s="11">
        <f>S125/X125*10000</f>
        <v>0</v>
      </c>
      <c r="U125" s="14">
        <f>SUM(L125:N125)/3</f>
        <v>0</v>
      </c>
      <c r="V125" s="11">
        <f>U125/X125*10000</f>
        <v>0</v>
      </c>
      <c r="W125" s="15">
        <v>6.6875</v>
      </c>
      <c r="X125" s="12">
        <v>3000</v>
      </c>
      <c r="Y125" s="11">
        <f>W125/X125*10000</f>
        <v>22.291666666666668</v>
      </c>
    </row>
    <row r="126" spans="1:25" x14ac:dyDescent="0.25">
      <c r="A126" s="9">
        <v>338</v>
      </c>
      <c r="B126" s="9" t="s">
        <v>18</v>
      </c>
      <c r="C126" t="s">
        <v>123</v>
      </c>
      <c r="D126" s="9" t="s">
        <v>111</v>
      </c>
      <c r="N126" s="10"/>
      <c r="O126" s="13">
        <f>SUM(E126:N126)/10</f>
        <v>0</v>
      </c>
      <c r="P126" s="11">
        <f>O126/X126*10000</f>
        <v>0</v>
      </c>
      <c r="Q126" s="13">
        <f>SUM(H126:N126)/7</f>
        <v>0</v>
      </c>
      <c r="R126" s="11">
        <f>Q126/X126*10000</f>
        <v>0</v>
      </c>
      <c r="S126" s="13">
        <f>SUM(J126:N126)/5</f>
        <v>0</v>
      </c>
      <c r="T126" s="11">
        <f>S126/X126*10000</f>
        <v>0</v>
      </c>
      <c r="U126" s="14">
        <f>SUM(L126:N126)/3</f>
        <v>0</v>
      </c>
      <c r="V126" s="11">
        <f>U126/X126*10000</f>
        <v>0</v>
      </c>
      <c r="W126" s="15">
        <v>0</v>
      </c>
      <c r="X126" s="12">
        <v>3000</v>
      </c>
      <c r="Y126" s="11">
        <f>W126/X126*10000</f>
        <v>0</v>
      </c>
    </row>
    <row r="127" spans="1:25" x14ac:dyDescent="0.25">
      <c r="A127" s="9">
        <v>341</v>
      </c>
      <c r="B127" s="9" t="s">
        <v>18</v>
      </c>
      <c r="C127" t="s">
        <v>126</v>
      </c>
      <c r="D127" s="9" t="s">
        <v>111</v>
      </c>
      <c r="N127" s="10"/>
      <c r="O127" s="13">
        <f>SUM(E127:N127)/10</f>
        <v>0</v>
      </c>
      <c r="P127" s="11">
        <f>O127/X127*10000</f>
        <v>0</v>
      </c>
      <c r="Q127" s="13">
        <f>SUM(H127:N127)/7</f>
        <v>0</v>
      </c>
      <c r="R127" s="11">
        <f>Q127/X127*10000</f>
        <v>0</v>
      </c>
      <c r="S127" s="13">
        <f>SUM(J127:N127)/5</f>
        <v>0</v>
      </c>
      <c r="T127" s="11">
        <f>S127/X127*10000</f>
        <v>0</v>
      </c>
      <c r="U127" s="14">
        <f>SUM(L127:N127)/3</f>
        <v>0</v>
      </c>
      <c r="V127" s="11">
        <f>U127/X127*10000</f>
        <v>0</v>
      </c>
      <c r="W127" s="15">
        <v>5.7531251907348597</v>
      </c>
      <c r="X127" s="12">
        <v>3000</v>
      </c>
      <c r="Y127" s="11">
        <f>W127/X127*10000</f>
        <v>19.177083969116197</v>
      </c>
    </row>
    <row r="128" spans="1:25" x14ac:dyDescent="0.25">
      <c r="A128" s="9">
        <v>372</v>
      </c>
      <c r="B128" s="9" t="s">
        <v>18</v>
      </c>
      <c r="C128" t="s">
        <v>142</v>
      </c>
      <c r="D128" s="9" t="s">
        <v>128</v>
      </c>
      <c r="N128" s="10"/>
      <c r="O128" s="13">
        <f>SUM(E128:N128)/10</f>
        <v>0</v>
      </c>
      <c r="P128" s="11">
        <f>O128/X128*10000</f>
        <v>0</v>
      </c>
      <c r="Q128" s="13">
        <f>SUM(H128:N128)/7</f>
        <v>0</v>
      </c>
      <c r="R128" s="11">
        <f>Q128/X128*10000</f>
        <v>0</v>
      </c>
      <c r="S128" s="13">
        <f>SUM(J128:N128)/5</f>
        <v>0</v>
      </c>
      <c r="T128" s="11">
        <f>S128/X128*10000</f>
        <v>0</v>
      </c>
      <c r="U128" s="14">
        <f>SUM(L128:N128)/3</f>
        <v>0</v>
      </c>
      <c r="V128" s="11">
        <f>U128/X128*10000</f>
        <v>0</v>
      </c>
      <c r="W128" s="15">
        <v>8.0833333333333304</v>
      </c>
      <c r="X128" s="12">
        <v>3000</v>
      </c>
      <c r="Y128" s="11">
        <f>W128/X128*10000</f>
        <v>26.944444444444432</v>
      </c>
    </row>
    <row r="129" spans="1:25" x14ac:dyDescent="0.25">
      <c r="A129" s="9">
        <v>432</v>
      </c>
      <c r="B129" s="9" t="s">
        <v>18</v>
      </c>
      <c r="C129" t="s">
        <v>155</v>
      </c>
      <c r="D129" s="9" t="s">
        <v>145</v>
      </c>
      <c r="N129" s="10"/>
      <c r="O129" s="13">
        <f>SUM(E129:N129)/10</f>
        <v>0</v>
      </c>
      <c r="P129" s="11">
        <f>O129/X129*10000</f>
        <v>0</v>
      </c>
      <c r="Q129" s="13">
        <f>SUM(H129:N129)/7</f>
        <v>0</v>
      </c>
      <c r="R129" s="11">
        <f>Q129/X129*10000</f>
        <v>0</v>
      </c>
      <c r="S129" s="13">
        <f>SUM(J129:N129)/5</f>
        <v>0</v>
      </c>
      <c r="T129" s="11">
        <f>S129/X129*10000</f>
        <v>0</v>
      </c>
      <c r="U129" s="14">
        <f>SUM(L129:N129)/3</f>
        <v>0</v>
      </c>
      <c r="V129" s="11">
        <f>U129/X129*10000</f>
        <v>0</v>
      </c>
      <c r="W129" s="15">
        <v>6.75</v>
      </c>
      <c r="X129" s="12">
        <v>3000</v>
      </c>
      <c r="Y129" s="11">
        <f>W129/X129*10000</f>
        <v>22.5</v>
      </c>
    </row>
    <row r="130" spans="1:25" x14ac:dyDescent="0.25">
      <c r="A130" s="9">
        <v>437</v>
      </c>
      <c r="B130" s="9" t="s">
        <v>18</v>
      </c>
      <c r="C130" t="s">
        <v>160</v>
      </c>
      <c r="D130" s="9" t="s">
        <v>145</v>
      </c>
      <c r="N130" s="10"/>
      <c r="O130" s="13">
        <f>SUM(E130:N130)/10</f>
        <v>0</v>
      </c>
      <c r="P130" s="11">
        <f>O130/X130*10000</f>
        <v>0</v>
      </c>
      <c r="Q130" s="13">
        <f>SUM(H130:N130)/7</f>
        <v>0</v>
      </c>
      <c r="R130" s="11">
        <f>Q130/X130*10000</f>
        <v>0</v>
      </c>
      <c r="S130" s="13">
        <f>SUM(J130:N130)/5</f>
        <v>0</v>
      </c>
      <c r="T130" s="11">
        <f>S130/X130*10000</f>
        <v>0</v>
      </c>
      <c r="U130" s="14">
        <f>SUM(L130:N130)/3</f>
        <v>0</v>
      </c>
      <c r="V130" s="11">
        <f>U130/X130*10000</f>
        <v>0</v>
      </c>
      <c r="W130" s="15">
        <v>6.1666666666666599</v>
      </c>
      <c r="X130" s="12">
        <v>3000</v>
      </c>
      <c r="Y130" s="11">
        <f>W130/X130*10000</f>
        <v>20.555555555555532</v>
      </c>
    </row>
    <row r="131" spans="1:25" x14ac:dyDescent="0.25">
      <c r="A131" s="9">
        <v>451</v>
      </c>
      <c r="B131" s="9" t="s">
        <v>18</v>
      </c>
      <c r="C131" t="s">
        <v>175</v>
      </c>
      <c r="D131" s="9" t="s">
        <v>163</v>
      </c>
      <c r="N131" s="10"/>
      <c r="O131" s="13">
        <f>SUM(E131:N131)/10</f>
        <v>0</v>
      </c>
      <c r="P131" s="11">
        <f>O131/X131*10000</f>
        <v>0</v>
      </c>
      <c r="Q131" s="13">
        <f>SUM(H131:N131)/7</f>
        <v>0</v>
      </c>
      <c r="R131" s="11">
        <f>Q131/X131*10000</f>
        <v>0</v>
      </c>
      <c r="S131" s="13">
        <f>SUM(J131:N131)/5</f>
        <v>0</v>
      </c>
      <c r="T131" s="11">
        <f>S131/X131*10000</f>
        <v>0</v>
      </c>
      <c r="U131" s="14">
        <f>SUM(L131:N131)/3</f>
        <v>0</v>
      </c>
      <c r="V131" s="11">
        <f>U131/X131*10000</f>
        <v>0</v>
      </c>
      <c r="W131" s="15">
        <v>2.8499999046325599</v>
      </c>
      <c r="X131" s="12">
        <v>3000</v>
      </c>
      <c r="Y131" s="11">
        <f>W131/X131*10000</f>
        <v>9.4999996821085322</v>
      </c>
    </row>
    <row r="132" spans="1:25" x14ac:dyDescent="0.25">
      <c r="A132" s="9">
        <v>454</v>
      </c>
      <c r="B132" s="9" t="s">
        <v>18</v>
      </c>
      <c r="C132" t="s">
        <v>178</v>
      </c>
      <c r="D132" s="9" t="s">
        <v>163</v>
      </c>
      <c r="N132" s="10"/>
      <c r="O132" s="13">
        <f>SUM(E132:N132)/10</f>
        <v>0</v>
      </c>
      <c r="P132" s="11">
        <f>O132/X132*10000</f>
        <v>0</v>
      </c>
      <c r="Q132" s="13">
        <f>SUM(H132:N132)/7</f>
        <v>0</v>
      </c>
      <c r="R132" s="11">
        <f>Q132/X132*10000</f>
        <v>0</v>
      </c>
      <c r="S132" s="13">
        <f>SUM(J132:N132)/5</f>
        <v>0</v>
      </c>
      <c r="T132" s="11">
        <f>S132/X132*10000</f>
        <v>0</v>
      </c>
      <c r="U132" s="14">
        <f>SUM(L132:N132)/3</f>
        <v>0</v>
      </c>
      <c r="V132" s="11">
        <f>U132/X132*10000</f>
        <v>0</v>
      </c>
      <c r="W132" s="15">
        <v>13.6333329942491</v>
      </c>
      <c r="X132" s="12">
        <v>3000</v>
      </c>
      <c r="Y132" s="11">
        <f>W132/X132*10000</f>
        <v>45.444443314163664</v>
      </c>
    </row>
    <row r="133" spans="1:25" x14ac:dyDescent="0.25">
      <c r="A133" s="9">
        <v>481</v>
      </c>
      <c r="B133" s="9" t="s">
        <v>18</v>
      </c>
      <c r="C133" t="s">
        <v>190</v>
      </c>
      <c r="D133" s="9" t="s">
        <v>180</v>
      </c>
      <c r="N133" s="10"/>
      <c r="O133" s="13">
        <f>SUM(E133:N133)/10</f>
        <v>0</v>
      </c>
      <c r="P133" s="11">
        <f>O133/X133*10000</f>
        <v>0</v>
      </c>
      <c r="Q133" s="13">
        <f>SUM(H133:N133)/7</f>
        <v>0</v>
      </c>
      <c r="R133" s="11">
        <f>Q133/X133*10000</f>
        <v>0</v>
      </c>
      <c r="S133" s="13">
        <f>SUM(J133:N133)/5</f>
        <v>0</v>
      </c>
      <c r="T133" s="11">
        <f>S133/X133*10000</f>
        <v>0</v>
      </c>
      <c r="U133" s="14">
        <f>SUM(L133:N133)/3</f>
        <v>0</v>
      </c>
      <c r="V133" s="11">
        <f>U133/X133*10000</f>
        <v>0</v>
      </c>
      <c r="W133" s="15">
        <v>0</v>
      </c>
      <c r="X133" s="12">
        <v>3000</v>
      </c>
      <c r="Y133" s="11">
        <f>W133/X133*10000</f>
        <v>0</v>
      </c>
    </row>
    <row r="134" spans="1:25" x14ac:dyDescent="0.25">
      <c r="A134" s="9">
        <v>215</v>
      </c>
      <c r="B134" s="9" t="s">
        <v>16</v>
      </c>
      <c r="C134" t="s">
        <v>29</v>
      </c>
      <c r="D134" s="9" t="s">
        <v>22</v>
      </c>
      <c r="E134" s="9">
        <v>18.899999999999999</v>
      </c>
      <c r="F134" s="9">
        <v>29.5</v>
      </c>
      <c r="G134" s="9">
        <v>14.2</v>
      </c>
      <c r="H134" s="9">
        <v>9.4</v>
      </c>
      <c r="I134" s="9">
        <v>22.8</v>
      </c>
      <c r="J134" s="9">
        <v>19.600000000000001</v>
      </c>
      <c r="K134" s="9">
        <v>21.2</v>
      </c>
      <c r="L134" s="9">
        <v>35.299999999999997</v>
      </c>
      <c r="M134" s="9">
        <v>29.3</v>
      </c>
      <c r="N134" s="10">
        <v>30</v>
      </c>
      <c r="O134" s="13">
        <f>SUM(E134:N134)/10</f>
        <v>23.02</v>
      </c>
      <c r="P134" s="11">
        <f>O134/X134*10000</f>
        <v>56.146341463414636</v>
      </c>
      <c r="Q134" s="13">
        <f>SUM(H134:N134)/7</f>
        <v>23.942857142857143</v>
      </c>
      <c r="R134" s="11">
        <f>Q134/X134*10000</f>
        <v>58.397212543554005</v>
      </c>
      <c r="S134" s="13">
        <f>SUM(J134:N134)/5</f>
        <v>27.079999999999995</v>
      </c>
      <c r="T134" s="11">
        <f>S134/X134*10000</f>
        <v>66.048780487804862</v>
      </c>
      <c r="U134" s="14">
        <f>SUM(L134:N134)/3</f>
        <v>31.533333333333331</v>
      </c>
      <c r="V134" s="11">
        <f>U134/X134*10000</f>
        <v>76.910569105691053</v>
      </c>
      <c r="W134" s="15">
        <v>22.660000610351499</v>
      </c>
      <c r="X134" s="12">
        <v>4100</v>
      </c>
      <c r="Y134" s="11">
        <f>W134/X134*10000</f>
        <v>55.268294171589027</v>
      </c>
    </row>
    <row r="135" spans="1:25" x14ac:dyDescent="0.25">
      <c r="A135" s="9">
        <v>83</v>
      </c>
      <c r="B135" s="9" t="s">
        <v>16</v>
      </c>
      <c r="C135" t="s">
        <v>42</v>
      </c>
      <c r="D135" s="9" t="s">
        <v>40</v>
      </c>
      <c r="E135" s="9">
        <v>16.899999999999999</v>
      </c>
      <c r="F135" s="9">
        <v>10.9</v>
      </c>
      <c r="G135" s="9">
        <v>12.4</v>
      </c>
      <c r="H135" s="9">
        <v>25.6</v>
      </c>
      <c r="I135" s="9">
        <v>22</v>
      </c>
      <c r="J135" s="9">
        <v>24.1</v>
      </c>
      <c r="K135" s="9">
        <v>11.2</v>
      </c>
      <c r="L135" s="9">
        <v>17.600000000000001</v>
      </c>
      <c r="M135" s="9">
        <v>49.2</v>
      </c>
      <c r="N135" s="10">
        <v>26.1</v>
      </c>
      <c r="O135" s="13">
        <f>SUM(E135:N135)/10</f>
        <v>21.6</v>
      </c>
      <c r="P135" s="11">
        <f>O135/X135*10000</f>
        <v>45.957446808510646</v>
      </c>
      <c r="Q135" s="13">
        <f>SUM(H135:N135)/7</f>
        <v>25.11428571428571</v>
      </c>
      <c r="R135" s="11">
        <f>Q135/X135*10000</f>
        <v>53.434650455927041</v>
      </c>
      <c r="S135" s="13">
        <f>SUM(J135:N135)/5</f>
        <v>25.639999999999997</v>
      </c>
      <c r="T135" s="11">
        <f>S135/X135*10000</f>
        <v>54.553191489361701</v>
      </c>
      <c r="U135" s="14">
        <f>SUM(L135:N135)/3</f>
        <v>30.966666666666669</v>
      </c>
      <c r="V135" s="11">
        <f>U135/X135*10000</f>
        <v>65.886524822695037</v>
      </c>
      <c r="W135" s="15">
        <v>21.6</v>
      </c>
      <c r="X135" s="12">
        <v>4700</v>
      </c>
      <c r="Y135" s="11">
        <f>W135/X135*10000</f>
        <v>45.957446808510646</v>
      </c>
    </row>
    <row r="136" spans="1:25" x14ac:dyDescent="0.25">
      <c r="A136" s="9">
        <v>425</v>
      </c>
      <c r="B136" s="9" t="s">
        <v>16</v>
      </c>
      <c r="C136" t="s">
        <v>148</v>
      </c>
      <c r="D136" s="9" t="s">
        <v>145</v>
      </c>
      <c r="E136" s="9">
        <v>32</v>
      </c>
      <c r="F136" s="9">
        <v>23.7</v>
      </c>
      <c r="G136" s="9">
        <v>11.1</v>
      </c>
      <c r="H136" s="9">
        <v>30.4</v>
      </c>
      <c r="I136" s="9">
        <v>13.6</v>
      </c>
      <c r="J136" s="9">
        <v>11.1</v>
      </c>
      <c r="K136" s="9">
        <v>7.4</v>
      </c>
      <c r="L136" s="9">
        <v>32.4</v>
      </c>
      <c r="M136" s="9">
        <v>24.6</v>
      </c>
      <c r="N136" s="10">
        <v>33.9</v>
      </c>
      <c r="O136" s="13">
        <f>SUM(E136:N136)/10</f>
        <v>22.02</v>
      </c>
      <c r="P136" s="11">
        <f>O136/X136*10000</f>
        <v>46.851063829787229</v>
      </c>
      <c r="Q136" s="13">
        <f>SUM(H136:N136)/7</f>
        <v>21.914285714285715</v>
      </c>
      <c r="R136" s="11">
        <f>Q136/X136*10000</f>
        <v>46.626139817629181</v>
      </c>
      <c r="S136" s="13">
        <f>SUM(J136:N136)/5</f>
        <v>21.880000000000003</v>
      </c>
      <c r="T136" s="11">
        <f>S136/X136*10000</f>
        <v>46.553191489361701</v>
      </c>
      <c r="U136" s="14">
        <f>SUM(L136:N136)/3</f>
        <v>30.3</v>
      </c>
      <c r="V136" s="11">
        <f>U136/X136*10000</f>
        <v>64.468085106382986</v>
      </c>
      <c r="W136" s="15">
        <v>22.0199996948242</v>
      </c>
      <c r="X136" s="12">
        <v>4700</v>
      </c>
      <c r="Y136" s="11">
        <f>W136/X136*10000</f>
        <v>46.851063180477027</v>
      </c>
    </row>
    <row r="137" spans="1:25" x14ac:dyDescent="0.25">
      <c r="A137" s="9">
        <v>443</v>
      </c>
      <c r="B137" s="9" t="s">
        <v>16</v>
      </c>
      <c r="C137" t="s">
        <v>167</v>
      </c>
      <c r="D137" s="9" t="s">
        <v>163</v>
      </c>
      <c r="E137" s="9">
        <v>22.3</v>
      </c>
      <c r="F137" s="9">
        <v>8.4</v>
      </c>
      <c r="G137" s="9">
        <v>22.4</v>
      </c>
      <c r="H137" s="9">
        <v>11.2</v>
      </c>
      <c r="I137" s="9">
        <v>8.1999999999999993</v>
      </c>
      <c r="J137" s="9">
        <v>21.1</v>
      </c>
      <c r="K137" s="9">
        <v>21.1</v>
      </c>
      <c r="L137" s="9">
        <v>25.4</v>
      </c>
      <c r="M137" s="9">
        <v>33.200000000000003</v>
      </c>
      <c r="N137" s="10">
        <v>12</v>
      </c>
      <c r="O137" s="13">
        <f>SUM(E137:N137)/10</f>
        <v>18.53</v>
      </c>
      <c r="P137" s="11">
        <f>O137/X137*10000</f>
        <v>46.325000000000003</v>
      </c>
      <c r="Q137" s="13">
        <f>SUM(H137:N137)/7</f>
        <v>18.885714285714283</v>
      </c>
      <c r="R137" s="11">
        <f>Q137/X137*10000</f>
        <v>47.214285714285708</v>
      </c>
      <c r="S137" s="13">
        <f>SUM(J137:N137)/5</f>
        <v>22.56</v>
      </c>
      <c r="T137" s="11">
        <f>S137/X137*10000</f>
        <v>56.4</v>
      </c>
      <c r="U137" s="14">
        <f>SUM(L137:N137)/3</f>
        <v>23.533333333333331</v>
      </c>
      <c r="V137" s="11">
        <f>U137/X137*10000</f>
        <v>58.833333333333321</v>
      </c>
      <c r="W137" s="15">
        <v>18.530000305175701</v>
      </c>
      <c r="X137" s="12">
        <v>4000</v>
      </c>
      <c r="Y137" s="11">
        <f>W137/X137*10000</f>
        <v>46.325000762939254</v>
      </c>
    </row>
    <row r="138" spans="1:25" x14ac:dyDescent="0.25">
      <c r="A138" s="9">
        <v>116</v>
      </c>
      <c r="B138" s="9" t="s">
        <v>16</v>
      </c>
      <c r="C138" t="s">
        <v>59</v>
      </c>
      <c r="D138" s="9" t="s">
        <v>57</v>
      </c>
      <c r="E138" s="9">
        <v>27.5</v>
      </c>
      <c r="F138" s="9">
        <v>21.3</v>
      </c>
      <c r="G138" s="9">
        <v>29.4</v>
      </c>
      <c r="H138" s="9">
        <v>30.7</v>
      </c>
      <c r="I138" s="9">
        <v>8.4</v>
      </c>
      <c r="J138" s="9">
        <v>26.8</v>
      </c>
      <c r="K138" s="9">
        <v>27.8</v>
      </c>
      <c r="L138" s="9">
        <v>22</v>
      </c>
      <c r="M138" s="9">
        <v>40.1</v>
      </c>
      <c r="N138" s="10">
        <v>37.6</v>
      </c>
      <c r="O138" s="13">
        <f>SUM(E138:N138)/10</f>
        <v>27.160000000000004</v>
      </c>
      <c r="P138" s="11">
        <f>O138/X138*10000</f>
        <v>46.033898305084755</v>
      </c>
      <c r="Q138" s="13">
        <f>SUM(H138:N138)/7</f>
        <v>27.62857142857143</v>
      </c>
      <c r="R138" s="11">
        <f>Q138/X138*10000</f>
        <v>46.828087167070223</v>
      </c>
      <c r="S138" s="13">
        <f>SUM(J138:N138)/5</f>
        <v>30.859999999999996</v>
      </c>
      <c r="T138" s="11">
        <f>S138/X138*10000</f>
        <v>52.305084745762706</v>
      </c>
      <c r="U138" s="14">
        <f>SUM(L138:N138)/3</f>
        <v>33.233333333333334</v>
      </c>
      <c r="V138" s="11">
        <f>U138/X138*10000</f>
        <v>56.327683615819211</v>
      </c>
      <c r="W138" s="15">
        <v>27.981817072087999</v>
      </c>
      <c r="X138" s="12">
        <v>5900</v>
      </c>
      <c r="Y138" s="11">
        <f>W138/X138*10000</f>
        <v>47.426808596759322</v>
      </c>
    </row>
    <row r="139" spans="1:25" x14ac:dyDescent="0.25">
      <c r="A139" s="9">
        <v>88</v>
      </c>
      <c r="B139" s="9" t="s">
        <v>16</v>
      </c>
      <c r="C139" t="s">
        <v>47</v>
      </c>
      <c r="D139" s="9" t="s">
        <v>40</v>
      </c>
      <c r="E139" s="9">
        <v>25.1</v>
      </c>
      <c r="F139" s="9">
        <v>4.5999999999999996</v>
      </c>
      <c r="G139" s="9">
        <v>18.100000000000001</v>
      </c>
      <c r="H139" s="9">
        <v>28.4</v>
      </c>
      <c r="I139" s="9">
        <v>14</v>
      </c>
      <c r="J139" s="9">
        <v>21.3</v>
      </c>
      <c r="K139" s="9">
        <v>11.2</v>
      </c>
      <c r="L139" s="9">
        <v>12</v>
      </c>
      <c r="M139" s="9">
        <v>32</v>
      </c>
      <c r="N139" s="10">
        <v>12.6</v>
      </c>
      <c r="O139" s="13">
        <f>SUM(E139:N139)/10</f>
        <v>17.93</v>
      </c>
      <c r="P139" s="11">
        <f>O139/X139*10000</f>
        <v>52.735294117647058</v>
      </c>
      <c r="Q139" s="13">
        <f>SUM(H139:N139)/7</f>
        <v>18.785714285714285</v>
      </c>
      <c r="R139" s="11">
        <f>Q139/X139*10000</f>
        <v>55.252100840336134</v>
      </c>
      <c r="S139" s="13">
        <f>SUM(J139:N139)/5</f>
        <v>17.82</v>
      </c>
      <c r="T139" s="11">
        <f>S139/X139*10000</f>
        <v>52.411764705882355</v>
      </c>
      <c r="U139" s="14">
        <f>SUM(L139:N139)/3</f>
        <v>18.866666666666667</v>
      </c>
      <c r="V139" s="11">
        <f>U139/X139*10000</f>
        <v>55.490196078431374</v>
      </c>
      <c r="W139" s="15">
        <v>16.300000277432499</v>
      </c>
      <c r="X139" s="12">
        <v>3400</v>
      </c>
      <c r="Y139" s="11">
        <f>W139/X139*10000</f>
        <v>47.941177286566173</v>
      </c>
    </row>
    <row r="140" spans="1:25" x14ac:dyDescent="0.25">
      <c r="A140" s="9">
        <v>362</v>
      </c>
      <c r="B140" s="9" t="s">
        <v>16</v>
      </c>
      <c r="C140" t="s">
        <v>132</v>
      </c>
      <c r="D140" s="9" t="s">
        <v>128</v>
      </c>
      <c r="G140" s="9">
        <v>21.4</v>
      </c>
      <c r="H140" s="9">
        <v>25</v>
      </c>
      <c r="I140" s="9">
        <v>16.899999999999999</v>
      </c>
      <c r="J140" s="9">
        <v>14.9</v>
      </c>
      <c r="K140" s="9">
        <v>32</v>
      </c>
      <c r="L140" s="9">
        <v>12.7</v>
      </c>
      <c r="M140" s="9">
        <v>42.6</v>
      </c>
      <c r="N140" s="10">
        <v>25.6</v>
      </c>
      <c r="O140" s="13">
        <f>SUM(E140:N140)/10</f>
        <v>19.11</v>
      </c>
      <c r="P140" s="11">
        <f>O140/X140*10000</f>
        <v>39</v>
      </c>
      <c r="Q140" s="13">
        <f>SUM(H140:N140)/7</f>
        <v>24.24285714285714</v>
      </c>
      <c r="R140" s="11">
        <f>Q140/X140*10000</f>
        <v>49.475218658892125</v>
      </c>
      <c r="S140" s="13">
        <f>SUM(J140:N140)/5</f>
        <v>25.559999999999995</v>
      </c>
      <c r="T140" s="11">
        <f>S140/X140*10000</f>
        <v>52.16326530612244</v>
      </c>
      <c r="U140" s="14">
        <f>SUM(L140:N140)/3</f>
        <v>26.966666666666669</v>
      </c>
      <c r="V140" s="11">
        <f>U140/X140*10000</f>
        <v>55.034013605442183</v>
      </c>
      <c r="W140" s="15">
        <v>23.8875007629394</v>
      </c>
      <c r="X140" s="12">
        <v>4900</v>
      </c>
      <c r="Y140" s="11">
        <f>W140/X140*10000</f>
        <v>48.750001557019182</v>
      </c>
    </row>
    <row r="141" spans="1:25" x14ac:dyDescent="0.25">
      <c r="A141" s="9">
        <v>213</v>
      </c>
      <c r="B141" s="9" t="s">
        <v>16</v>
      </c>
      <c r="C141" t="s">
        <v>27</v>
      </c>
      <c r="D141" s="9" t="s">
        <v>22</v>
      </c>
      <c r="F141" s="9">
        <v>30.9</v>
      </c>
      <c r="G141" s="9">
        <v>31.7</v>
      </c>
      <c r="H141" s="9">
        <v>13.4</v>
      </c>
      <c r="I141" s="9">
        <v>16.100000000000001</v>
      </c>
      <c r="J141" s="9">
        <v>24.2</v>
      </c>
      <c r="K141" s="9">
        <v>24.6</v>
      </c>
      <c r="L141" s="9">
        <v>22.7</v>
      </c>
      <c r="M141" s="9">
        <v>28.9</v>
      </c>
      <c r="N141" s="10">
        <v>24.1</v>
      </c>
      <c r="O141" s="13">
        <f>SUM(E141:N141)/10</f>
        <v>21.66</v>
      </c>
      <c r="P141" s="11">
        <f>O141/X141*10000</f>
        <v>46.085106382978729</v>
      </c>
      <c r="Q141" s="13">
        <f>SUM(H141:N141)/7</f>
        <v>22</v>
      </c>
      <c r="R141" s="11">
        <f>Q141/X141*10000</f>
        <v>46.808510638297875</v>
      </c>
      <c r="S141" s="13">
        <f>SUM(J141:N141)/5</f>
        <v>24.9</v>
      </c>
      <c r="T141" s="11">
        <f>S141/X141*10000</f>
        <v>52.978723404255319</v>
      </c>
      <c r="U141" s="14">
        <f>SUM(L141:N141)/3</f>
        <v>25.233333333333331</v>
      </c>
      <c r="V141" s="11">
        <f>U141/X141*10000</f>
        <v>53.687943262411345</v>
      </c>
      <c r="W141" s="15">
        <v>24.0625</v>
      </c>
      <c r="X141" s="12">
        <v>4700</v>
      </c>
      <c r="Y141" s="11">
        <f>W141/X141*10000</f>
        <v>51.196808510638292</v>
      </c>
    </row>
    <row r="142" spans="1:25" x14ac:dyDescent="0.25">
      <c r="A142" s="9">
        <v>472</v>
      </c>
      <c r="B142" s="9" t="s">
        <v>16</v>
      </c>
      <c r="C142" t="s">
        <v>181</v>
      </c>
      <c r="D142" s="9" t="s">
        <v>180</v>
      </c>
      <c r="E142" s="9">
        <v>48.2</v>
      </c>
      <c r="F142" s="9">
        <v>42.8</v>
      </c>
      <c r="G142" s="9">
        <v>30</v>
      </c>
      <c r="H142" s="9">
        <v>46.2</v>
      </c>
      <c r="I142" s="9">
        <v>12.6</v>
      </c>
      <c r="J142" s="9">
        <v>23.6</v>
      </c>
      <c r="K142" s="9">
        <v>49.2</v>
      </c>
      <c r="L142" s="9">
        <v>45.8</v>
      </c>
      <c r="M142" s="9">
        <v>49</v>
      </c>
      <c r="N142" s="10">
        <v>28.8</v>
      </c>
      <c r="O142" s="13">
        <f>SUM(E142:N142)/10</f>
        <v>37.619999999999997</v>
      </c>
      <c r="P142" s="11">
        <f>O142/X142*10000</f>
        <v>46.444444444444443</v>
      </c>
      <c r="Q142" s="13">
        <f>SUM(H142:N142)/7</f>
        <v>36.457142857142863</v>
      </c>
      <c r="R142" s="11">
        <f>Q142/X142*10000</f>
        <v>45.008818342151685</v>
      </c>
      <c r="S142" s="13">
        <f>SUM(J142:N142)/5</f>
        <v>39.280000000000008</v>
      </c>
      <c r="T142" s="11">
        <f>S142/X142*10000</f>
        <v>48.493827160493844</v>
      </c>
      <c r="U142" s="14">
        <f>SUM(L142:N142)/3</f>
        <v>41.199999999999996</v>
      </c>
      <c r="V142" s="11">
        <f>U142/X142*10000</f>
        <v>50.864197530864196</v>
      </c>
      <c r="W142" s="15">
        <v>37.620001220703102</v>
      </c>
      <c r="X142" s="12">
        <v>8100</v>
      </c>
      <c r="Y142" s="11">
        <f>W142/X142*10000</f>
        <v>46.444445951485314</v>
      </c>
    </row>
    <row r="143" spans="1:25" x14ac:dyDescent="0.25">
      <c r="A143" s="9">
        <v>164</v>
      </c>
      <c r="B143" s="9" t="s">
        <v>16</v>
      </c>
      <c r="C143" t="s">
        <v>74</v>
      </c>
      <c r="D143" s="9" t="s">
        <v>75</v>
      </c>
      <c r="E143" s="9">
        <v>48.1</v>
      </c>
      <c r="F143" s="9">
        <v>44.1</v>
      </c>
      <c r="G143" s="9">
        <v>36</v>
      </c>
      <c r="H143" s="9">
        <v>54.1</v>
      </c>
      <c r="I143" s="9">
        <v>53.5</v>
      </c>
      <c r="J143" s="9">
        <v>39.799999999999997</v>
      </c>
      <c r="K143" s="9">
        <v>52.3</v>
      </c>
      <c r="L143" s="9">
        <v>43.5</v>
      </c>
      <c r="M143" s="9">
        <v>50.1</v>
      </c>
      <c r="N143" s="10">
        <v>76.900000000000006</v>
      </c>
      <c r="O143" s="13">
        <f>SUM(E143:N143)/10</f>
        <v>49.839999999999996</v>
      </c>
      <c r="P143" s="11">
        <f>O143/X143*10000</f>
        <v>44.5</v>
      </c>
      <c r="Q143" s="13">
        <f>SUM(H143:N143)/7</f>
        <v>52.885714285714293</v>
      </c>
      <c r="R143" s="11">
        <f>Q143/X143*10000</f>
        <v>47.219387755102048</v>
      </c>
      <c r="S143" s="13">
        <f>SUM(J143:N143)/5</f>
        <v>52.52</v>
      </c>
      <c r="T143" s="11">
        <f>S143/X143*10000</f>
        <v>46.892857142857146</v>
      </c>
      <c r="U143" s="14">
        <f>SUM(L143:N143)/3</f>
        <v>56.833333333333336</v>
      </c>
      <c r="V143" s="11">
        <f>U143/X143*10000</f>
        <v>50.74404761904762</v>
      </c>
      <c r="W143" s="15">
        <v>49.781815962357904</v>
      </c>
      <c r="X143" s="12">
        <v>11200</v>
      </c>
      <c r="Y143" s="11">
        <f>W143/X143*10000</f>
        <v>44.44804996639099</v>
      </c>
    </row>
    <row r="144" spans="1:25" x14ac:dyDescent="0.25">
      <c r="A144" s="9">
        <v>167</v>
      </c>
      <c r="B144" s="9" t="s">
        <v>16</v>
      </c>
      <c r="C144" t="s">
        <v>78</v>
      </c>
      <c r="D144" s="9" t="s">
        <v>75</v>
      </c>
      <c r="E144" s="9">
        <v>33.700000000000003</v>
      </c>
      <c r="F144" s="9">
        <v>31.3</v>
      </c>
      <c r="G144" s="9">
        <v>21.2</v>
      </c>
      <c r="H144" s="9">
        <v>40.299999999999997</v>
      </c>
      <c r="I144" s="9">
        <v>40.299999999999997</v>
      </c>
      <c r="J144" s="9">
        <v>26.4</v>
      </c>
      <c r="K144" s="9">
        <v>27</v>
      </c>
      <c r="L144" s="9">
        <v>24.4</v>
      </c>
      <c r="M144" s="9">
        <v>40.9</v>
      </c>
      <c r="N144" s="10">
        <v>27.2</v>
      </c>
      <c r="O144" s="13">
        <f>SUM(E144:N144)/10</f>
        <v>31.27</v>
      </c>
      <c r="P144" s="11">
        <f>O144/X144*10000</f>
        <v>49.634920634920633</v>
      </c>
      <c r="Q144" s="13">
        <f>SUM(H144:N144)/7</f>
        <v>32.357142857142854</v>
      </c>
      <c r="R144" s="11">
        <f>Q144/X144*10000</f>
        <v>51.360544217687071</v>
      </c>
      <c r="S144" s="13">
        <f>SUM(J144:N144)/5</f>
        <v>29.179999999999996</v>
      </c>
      <c r="T144" s="11">
        <f>S144/X144*10000</f>
        <v>46.317460317460309</v>
      </c>
      <c r="U144" s="14">
        <f>SUM(L144:N144)/3</f>
        <v>30.833333333333332</v>
      </c>
      <c r="V144" s="11">
        <f>U144/X144*10000</f>
        <v>48.941798941798936</v>
      </c>
      <c r="W144" s="15">
        <v>31.270001220703101</v>
      </c>
      <c r="X144" s="12">
        <v>6300</v>
      </c>
      <c r="Y144" s="11">
        <f>W144/X144*10000</f>
        <v>49.63492257254461</v>
      </c>
    </row>
    <row r="145" spans="1:25" x14ac:dyDescent="0.25">
      <c r="A145" s="9">
        <v>439</v>
      </c>
      <c r="B145" s="9" t="s">
        <v>16</v>
      </c>
      <c r="C145" t="s">
        <v>162</v>
      </c>
      <c r="D145" s="9" t="s">
        <v>163</v>
      </c>
      <c r="E145" s="9">
        <v>29.7</v>
      </c>
      <c r="F145" s="9">
        <v>37.1</v>
      </c>
      <c r="G145" s="9">
        <v>41.4</v>
      </c>
      <c r="H145" s="9">
        <v>51.6</v>
      </c>
      <c r="I145" s="9">
        <v>42.5</v>
      </c>
      <c r="J145" s="9">
        <v>31.6</v>
      </c>
      <c r="K145" s="9">
        <v>12.2</v>
      </c>
      <c r="L145" s="9">
        <v>41.2</v>
      </c>
      <c r="M145" s="9">
        <v>33.299999999999997</v>
      </c>
      <c r="N145" s="10">
        <v>31.8</v>
      </c>
      <c r="O145" s="13">
        <f>SUM(E145:N145)/10</f>
        <v>35.239999999999995</v>
      </c>
      <c r="P145" s="11">
        <f>O145/X145*10000</f>
        <v>44.60759493670885</v>
      </c>
      <c r="Q145" s="13">
        <f>SUM(H145:N145)/7</f>
        <v>34.885714285714286</v>
      </c>
      <c r="R145" s="11">
        <f>Q145/X145*10000</f>
        <v>44.159132007233275</v>
      </c>
      <c r="S145" s="13">
        <f>SUM(J145:N145)/5</f>
        <v>30.02</v>
      </c>
      <c r="T145" s="11">
        <f>S145/X145*10000</f>
        <v>38</v>
      </c>
      <c r="U145" s="14">
        <f>SUM(L145:N145)/3</f>
        <v>35.43333333333333</v>
      </c>
      <c r="V145" s="11">
        <f>U145/X145*10000</f>
        <v>44.852320675105481</v>
      </c>
      <c r="W145" s="15">
        <v>35.239999389648403</v>
      </c>
      <c r="X145" s="12">
        <v>7900</v>
      </c>
      <c r="Y145" s="11">
        <f>W145/X145*10000</f>
        <v>44.607594164111902</v>
      </c>
    </row>
    <row r="146" spans="1:25" x14ac:dyDescent="0.25">
      <c r="A146" s="9">
        <v>117</v>
      </c>
      <c r="B146" s="9" t="s">
        <v>16</v>
      </c>
      <c r="C146" t="s">
        <v>60</v>
      </c>
      <c r="D146" s="9" t="s">
        <v>57</v>
      </c>
      <c r="E146" s="9">
        <v>18.5</v>
      </c>
      <c r="F146" s="9">
        <v>16</v>
      </c>
      <c r="G146" s="9">
        <v>21.9</v>
      </c>
      <c r="H146" s="9">
        <v>32.1</v>
      </c>
      <c r="I146" s="9">
        <v>28.7</v>
      </c>
      <c r="J146" s="9">
        <v>34.9</v>
      </c>
      <c r="K146" s="9">
        <v>21.2</v>
      </c>
      <c r="L146" s="9">
        <v>20.2</v>
      </c>
      <c r="M146" s="9">
        <v>18.600000000000001</v>
      </c>
      <c r="N146" s="10">
        <v>38.299999999999997</v>
      </c>
      <c r="O146" s="13">
        <f>SUM(E146:N146)/10</f>
        <v>25.04</v>
      </c>
      <c r="P146" s="11">
        <f>O146/X146*10000</f>
        <v>42.440677966101688</v>
      </c>
      <c r="Q146" s="13">
        <f>SUM(H146:N146)/7</f>
        <v>27.714285714285715</v>
      </c>
      <c r="R146" s="11">
        <f>Q146/X146*10000</f>
        <v>46.973365617433416</v>
      </c>
      <c r="S146" s="13">
        <f>SUM(J146:N146)/5</f>
        <v>26.639999999999997</v>
      </c>
      <c r="T146" s="11">
        <f>S146/X146*10000</f>
        <v>45.152542372881349</v>
      </c>
      <c r="U146" s="14">
        <f>SUM(L146:N146)/3</f>
        <v>25.7</v>
      </c>
      <c r="V146" s="11">
        <f>U146/X146*10000</f>
        <v>43.559322033898297</v>
      </c>
      <c r="W146" s="15">
        <v>25.172726717862201</v>
      </c>
      <c r="X146" s="12">
        <v>5900</v>
      </c>
      <c r="Y146" s="11">
        <f>W146/X146*10000</f>
        <v>42.665638504851188</v>
      </c>
    </row>
    <row r="147" spans="1:25" x14ac:dyDescent="0.25">
      <c r="A147" s="9">
        <v>331</v>
      </c>
      <c r="B147" s="9" t="s">
        <v>16</v>
      </c>
      <c r="C147" t="s">
        <v>116</v>
      </c>
      <c r="D147" s="9" t="s">
        <v>111</v>
      </c>
      <c r="E147" s="9">
        <v>19.2</v>
      </c>
      <c r="F147" s="9">
        <v>5.4</v>
      </c>
      <c r="G147" s="9">
        <v>0.2</v>
      </c>
      <c r="H147" s="9">
        <v>9.9</v>
      </c>
      <c r="I147" s="9">
        <v>9.6</v>
      </c>
      <c r="J147" s="9">
        <v>10.7</v>
      </c>
      <c r="K147" s="9">
        <v>11.6</v>
      </c>
      <c r="L147" s="9">
        <v>18.100000000000001</v>
      </c>
      <c r="M147" s="9">
        <v>10.4</v>
      </c>
      <c r="N147" s="10">
        <v>19.8</v>
      </c>
      <c r="O147" s="13">
        <f>SUM(E147:N147)/10</f>
        <v>11.489999999999998</v>
      </c>
      <c r="P147" s="11">
        <f>O147/X147*10000</f>
        <v>31.054054054054049</v>
      </c>
      <c r="Q147" s="13">
        <f>SUM(H147:N147)/7</f>
        <v>12.87142857142857</v>
      </c>
      <c r="R147" s="11">
        <f>Q147/X147*10000</f>
        <v>34.78764478764478</v>
      </c>
      <c r="S147" s="13">
        <f>SUM(J147:N147)/5</f>
        <v>14.12</v>
      </c>
      <c r="T147" s="11">
        <f>S147/X147*10000</f>
        <v>38.162162162162161</v>
      </c>
      <c r="U147" s="14">
        <f>SUM(L147:N147)/3</f>
        <v>16.099999999999998</v>
      </c>
      <c r="V147" s="11">
        <f>U147/X147*10000</f>
        <v>43.513513513513509</v>
      </c>
      <c r="W147" s="15">
        <v>11.4900001525878</v>
      </c>
      <c r="X147" s="12">
        <v>3700</v>
      </c>
      <c r="Y147" s="11">
        <f>W147/X147*10000</f>
        <v>31.054054466453518</v>
      </c>
    </row>
    <row r="148" spans="1:25" x14ac:dyDescent="0.25">
      <c r="A148" s="9">
        <v>86</v>
      </c>
      <c r="B148" s="9" t="s">
        <v>16</v>
      </c>
      <c r="C148" t="s">
        <v>45</v>
      </c>
      <c r="D148" s="9" t="s">
        <v>40</v>
      </c>
      <c r="E148" s="9">
        <v>12.8</v>
      </c>
      <c r="F148" s="9">
        <v>1.5</v>
      </c>
      <c r="G148" s="9">
        <v>15.8</v>
      </c>
      <c r="H148" s="9">
        <v>14.8</v>
      </c>
      <c r="I148" s="9">
        <v>9.4</v>
      </c>
      <c r="J148" s="9">
        <v>22.1</v>
      </c>
      <c r="K148" s="9">
        <v>10.9</v>
      </c>
      <c r="L148" s="9">
        <v>6.5</v>
      </c>
      <c r="M148" s="9">
        <v>18.3</v>
      </c>
      <c r="N148" s="10">
        <v>23.2</v>
      </c>
      <c r="O148" s="13">
        <f>SUM(E148:N148)/10</f>
        <v>13.530000000000001</v>
      </c>
      <c r="P148" s="11">
        <f>O148/X148*10000</f>
        <v>34.692307692307693</v>
      </c>
      <c r="Q148" s="13">
        <f>SUM(H148:N148)/7</f>
        <v>15.028571428571428</v>
      </c>
      <c r="R148" s="11">
        <f>Q148/X148*10000</f>
        <v>38.534798534798533</v>
      </c>
      <c r="S148" s="13">
        <f>SUM(J148:N148)/5</f>
        <v>16.2</v>
      </c>
      <c r="T148" s="11">
        <f>S148/X148*10000</f>
        <v>41.53846153846154</v>
      </c>
      <c r="U148" s="14">
        <f>SUM(L148:N148)/3</f>
        <v>16</v>
      </c>
      <c r="V148" s="11">
        <f>U148/X148*10000</f>
        <v>41.025641025641029</v>
      </c>
      <c r="W148" s="15">
        <v>13.781818736683199</v>
      </c>
      <c r="X148" s="12">
        <v>3900</v>
      </c>
      <c r="Y148" s="11">
        <f>W148/X148*10000</f>
        <v>35.337996760726149</v>
      </c>
    </row>
    <row r="149" spans="1:25" x14ac:dyDescent="0.25">
      <c r="A149" s="9">
        <v>426</v>
      </c>
      <c r="B149" s="9" t="s">
        <v>16</v>
      </c>
      <c r="C149" t="s">
        <v>149</v>
      </c>
      <c r="D149" s="9" t="s">
        <v>145</v>
      </c>
      <c r="H149" s="9">
        <v>24.6</v>
      </c>
      <c r="I149" s="9">
        <v>16.399999999999999</v>
      </c>
      <c r="J149" s="9">
        <v>30.1</v>
      </c>
      <c r="K149" s="9">
        <v>14.4</v>
      </c>
      <c r="L149" s="9">
        <v>15.9</v>
      </c>
      <c r="M149" s="9">
        <v>15.7</v>
      </c>
      <c r="N149" s="10">
        <v>15.8</v>
      </c>
      <c r="O149" s="13">
        <f>SUM(E149:N149)/10</f>
        <v>13.290000000000001</v>
      </c>
      <c r="P149" s="11">
        <f>O149/X149*10000</f>
        <v>34.07692307692308</v>
      </c>
      <c r="Q149" s="13">
        <f>SUM(H149:N149)/7</f>
        <v>18.985714285714288</v>
      </c>
      <c r="R149" s="11">
        <f>Q149/X149*10000</f>
        <v>48.681318681318686</v>
      </c>
      <c r="S149" s="13">
        <f>SUM(J149:N149)/5</f>
        <v>18.38</v>
      </c>
      <c r="T149" s="11">
        <f>S149/X149*10000</f>
        <v>47.128205128205131</v>
      </c>
      <c r="U149" s="14">
        <f>SUM(L149:N149)/3</f>
        <v>15.800000000000002</v>
      </c>
      <c r="V149" s="11">
        <f>U149/X149*10000</f>
        <v>40.512820512820525</v>
      </c>
      <c r="W149" s="15">
        <v>18.985713413783401</v>
      </c>
      <c r="X149" s="12">
        <v>3900</v>
      </c>
      <c r="Y149" s="11">
        <f>W149/X149*10000</f>
        <v>48.681316445598462</v>
      </c>
    </row>
    <row r="150" spans="1:25" x14ac:dyDescent="0.25">
      <c r="A150" s="9">
        <v>427</v>
      </c>
      <c r="B150" s="9" t="s">
        <v>16</v>
      </c>
      <c r="C150" t="s">
        <v>150</v>
      </c>
      <c r="D150" s="9" t="s">
        <v>145</v>
      </c>
      <c r="F150" s="9">
        <v>22.7</v>
      </c>
      <c r="G150" s="9">
        <v>24.7</v>
      </c>
      <c r="H150" s="9">
        <v>12.2</v>
      </c>
      <c r="I150" s="9">
        <v>25.9</v>
      </c>
      <c r="J150" s="9">
        <v>14.5</v>
      </c>
      <c r="K150" s="9">
        <v>6.4</v>
      </c>
      <c r="L150" s="9">
        <v>8.1999999999999993</v>
      </c>
      <c r="M150" s="9">
        <v>23.1</v>
      </c>
      <c r="N150" s="10">
        <v>15</v>
      </c>
      <c r="O150" s="13">
        <f>SUM(E150:N150)/10</f>
        <v>15.270000000000001</v>
      </c>
      <c r="P150" s="11">
        <f>O150/X150*10000</f>
        <v>39.15384615384616</v>
      </c>
      <c r="Q150" s="13">
        <f>SUM(H150:N150)/7</f>
        <v>15.042857142857141</v>
      </c>
      <c r="R150" s="11">
        <f>Q150/X150*10000</f>
        <v>38.571428571428569</v>
      </c>
      <c r="S150" s="13">
        <f>SUM(J150:N150)/5</f>
        <v>13.440000000000001</v>
      </c>
      <c r="T150" s="11">
        <f>S150/X150*10000</f>
        <v>34.461538461538467</v>
      </c>
      <c r="U150" s="14">
        <f>SUM(L150:N150)/3</f>
        <v>15.433333333333332</v>
      </c>
      <c r="V150" s="11">
        <f>U150/X150*10000</f>
        <v>39.572649572649567</v>
      </c>
      <c r="W150" s="15">
        <v>16.966666327582399</v>
      </c>
      <c r="X150" s="12">
        <v>3900</v>
      </c>
      <c r="Y150" s="11">
        <f>W150/X150*10000</f>
        <v>43.50427263482667</v>
      </c>
    </row>
    <row r="151" spans="1:25" x14ac:dyDescent="0.25">
      <c r="A151" s="9">
        <v>296</v>
      </c>
      <c r="B151" s="9" t="s">
        <v>16</v>
      </c>
      <c r="C151" t="s">
        <v>98</v>
      </c>
      <c r="D151" s="9" t="s">
        <v>93</v>
      </c>
      <c r="E151" s="9">
        <v>5.4</v>
      </c>
      <c r="F151" s="9">
        <v>20.399999999999999</v>
      </c>
      <c r="G151" s="9">
        <v>21.4</v>
      </c>
      <c r="H151" s="9">
        <v>17.100000000000001</v>
      </c>
      <c r="I151" s="9">
        <v>27.4</v>
      </c>
      <c r="J151" s="9">
        <v>26.3</v>
      </c>
      <c r="K151" s="9">
        <v>20.9</v>
      </c>
      <c r="L151" s="9">
        <v>14.1</v>
      </c>
      <c r="M151" s="9">
        <v>19.3</v>
      </c>
      <c r="N151" s="10">
        <v>13.9</v>
      </c>
      <c r="O151" s="13">
        <f>SUM(E151:N151)/10</f>
        <v>18.619999999999997</v>
      </c>
      <c r="P151" s="11">
        <f>O151/X151*10000</f>
        <v>46.55</v>
      </c>
      <c r="Q151" s="13">
        <f>SUM(H151:N151)/7</f>
        <v>19.857142857142854</v>
      </c>
      <c r="R151" s="11">
        <f>Q151/X151*10000</f>
        <v>49.642857142857139</v>
      </c>
      <c r="S151" s="13">
        <f>SUM(J151:N151)/5</f>
        <v>18.900000000000002</v>
      </c>
      <c r="T151" s="11">
        <f>S151/X151*10000</f>
        <v>47.250000000000007</v>
      </c>
      <c r="U151" s="14">
        <f>SUM(L151:N151)/3</f>
        <v>15.766666666666666</v>
      </c>
      <c r="V151" s="11">
        <f>U151/X151*10000</f>
        <v>39.416666666666664</v>
      </c>
      <c r="W151" s="15">
        <v>18.781818736683199</v>
      </c>
      <c r="X151" s="12">
        <v>4000</v>
      </c>
      <c r="Y151" s="11">
        <f>W151/X151*10000</f>
        <v>46.954546841708002</v>
      </c>
    </row>
    <row r="152" spans="1:25" x14ac:dyDescent="0.25">
      <c r="A152" s="9">
        <v>94</v>
      </c>
      <c r="B152" s="9" t="s">
        <v>16</v>
      </c>
      <c r="C152" t="s">
        <v>53</v>
      </c>
      <c r="D152" s="9" t="s">
        <v>40</v>
      </c>
      <c r="H152" s="9">
        <v>8.4</v>
      </c>
      <c r="I152" s="9">
        <v>5.9</v>
      </c>
      <c r="J152" s="9">
        <v>34.4</v>
      </c>
      <c r="K152" s="9">
        <v>3.2</v>
      </c>
      <c r="L152" s="9">
        <v>9.6</v>
      </c>
      <c r="M152" s="9">
        <v>4.9000000000000004</v>
      </c>
      <c r="N152" s="10">
        <v>12</v>
      </c>
      <c r="O152" s="13">
        <f>SUM(E152:N152)/10</f>
        <v>7.8400000000000007</v>
      </c>
      <c r="P152" s="11">
        <f>O152/X152*10000</f>
        <v>26.133333333333333</v>
      </c>
      <c r="Q152" s="13">
        <f>SUM(H152:N152)/7</f>
        <v>11.200000000000001</v>
      </c>
      <c r="R152" s="11">
        <f>Q152/X152*10000</f>
        <v>37.333333333333336</v>
      </c>
      <c r="S152" s="13">
        <f>SUM(J152:N152)/5</f>
        <v>12.819999999999999</v>
      </c>
      <c r="T152" s="11">
        <f>S152/X152*10000</f>
        <v>42.733333333333327</v>
      </c>
      <c r="U152" s="14">
        <f>SUM(L152:N152)/3</f>
        <v>8.8333333333333339</v>
      </c>
      <c r="V152" s="11">
        <f>U152/X152*10000</f>
        <v>29.44444444444445</v>
      </c>
      <c r="W152" s="15">
        <v>11.2000002179827</v>
      </c>
      <c r="X152" s="12">
        <v>3000</v>
      </c>
      <c r="Y152" s="11">
        <f>W152/X152*10000</f>
        <v>37.333334059942331</v>
      </c>
    </row>
    <row r="153" spans="1:25" x14ac:dyDescent="0.25">
      <c r="A153" s="9">
        <v>370</v>
      </c>
      <c r="B153" s="9" t="s">
        <v>16</v>
      </c>
      <c r="C153" t="s">
        <v>140</v>
      </c>
      <c r="D153" s="9" t="s">
        <v>128</v>
      </c>
      <c r="F153" s="9">
        <v>13.4</v>
      </c>
      <c r="G153" s="9">
        <v>6.5</v>
      </c>
      <c r="H153" s="9">
        <v>3.4</v>
      </c>
      <c r="I153" s="9">
        <v>8.6999999999999993</v>
      </c>
      <c r="J153" s="9">
        <v>11.4</v>
      </c>
      <c r="K153" s="9">
        <v>20</v>
      </c>
      <c r="L153" s="9">
        <v>8.4</v>
      </c>
      <c r="M153" s="9">
        <v>5.5</v>
      </c>
      <c r="N153" s="10">
        <v>8</v>
      </c>
      <c r="O153" s="13">
        <f>SUM(E153:N153)/10</f>
        <v>8.5299999999999994</v>
      </c>
      <c r="P153" s="11">
        <f>O153/X153*10000</f>
        <v>28.43333333333333</v>
      </c>
      <c r="Q153" s="13">
        <f>SUM(H153:N153)/7</f>
        <v>9.3428571428571434</v>
      </c>
      <c r="R153" s="11">
        <f>Q153/X153*10000</f>
        <v>31.142857142857142</v>
      </c>
      <c r="S153" s="13">
        <f>SUM(J153:N153)/5</f>
        <v>10.66</v>
      </c>
      <c r="T153" s="11">
        <f>S153/X153*10000</f>
        <v>35.533333333333331</v>
      </c>
      <c r="U153" s="14">
        <f>SUM(L153:N153)/3</f>
        <v>7.3</v>
      </c>
      <c r="V153" s="11">
        <f>U153/X153*10000</f>
        <v>24.333333333333332</v>
      </c>
      <c r="W153" s="15">
        <v>9.4777781168619697</v>
      </c>
      <c r="X153" s="12">
        <v>3000</v>
      </c>
      <c r="Y153" s="11">
        <f>W153/X153*10000</f>
        <v>31.592593722873232</v>
      </c>
    </row>
    <row r="154" spans="1:25" x14ac:dyDescent="0.25">
      <c r="A154" s="9">
        <v>333</v>
      </c>
      <c r="B154" s="9" t="s">
        <v>16</v>
      </c>
      <c r="C154" t="s">
        <v>118</v>
      </c>
      <c r="D154" s="9" t="s">
        <v>111</v>
      </c>
      <c r="E154" s="9">
        <v>7.6</v>
      </c>
      <c r="F154" s="9">
        <v>16.3</v>
      </c>
      <c r="G154" s="9">
        <v>7</v>
      </c>
      <c r="H154" s="9">
        <v>11.9</v>
      </c>
      <c r="I154" s="9">
        <v>0</v>
      </c>
      <c r="J154" s="9">
        <v>13.9</v>
      </c>
      <c r="K154" s="9">
        <v>9.6999999999999993</v>
      </c>
      <c r="L154" s="9">
        <v>10.199999999999999</v>
      </c>
      <c r="M154" s="9">
        <v>1.5</v>
      </c>
      <c r="N154" s="10">
        <v>3.2</v>
      </c>
      <c r="O154" s="13">
        <f>SUM(E154:N154)/10</f>
        <v>8.129999999999999</v>
      </c>
      <c r="P154" s="11">
        <f>O154/X154*10000</f>
        <v>27.099999999999998</v>
      </c>
      <c r="Q154" s="13">
        <f>SUM(H154:N154)/7</f>
        <v>7.2000000000000011</v>
      </c>
      <c r="R154" s="11">
        <f>Q154/X154*10000</f>
        <v>24.000000000000004</v>
      </c>
      <c r="S154" s="13">
        <f>SUM(J154:N154)/5</f>
        <v>7.7</v>
      </c>
      <c r="T154" s="11">
        <f>S154/X154*10000</f>
        <v>25.666666666666668</v>
      </c>
      <c r="U154" s="14">
        <f>SUM(L154:N154)/3</f>
        <v>4.9666666666666659</v>
      </c>
      <c r="V154" s="11">
        <f>U154/X154*10000</f>
        <v>16.555555555555554</v>
      </c>
      <c r="W154" s="15">
        <v>8.1300003051757805</v>
      </c>
      <c r="X154" s="12">
        <v>3000</v>
      </c>
      <c r="Y154" s="11">
        <f>W154/X154*10000</f>
        <v>27.100001017252602</v>
      </c>
    </row>
    <row r="155" spans="1:25" x14ac:dyDescent="0.25">
      <c r="A155" s="9">
        <v>218</v>
      </c>
      <c r="B155" s="9" t="s">
        <v>16</v>
      </c>
      <c r="C155" t="s">
        <v>32</v>
      </c>
      <c r="D155" s="9" t="s">
        <v>22</v>
      </c>
      <c r="E155" s="9">
        <v>0</v>
      </c>
      <c r="F155" s="9">
        <v>11.3</v>
      </c>
      <c r="G155" s="9">
        <v>11</v>
      </c>
      <c r="H155" s="9">
        <v>22.8</v>
      </c>
      <c r="I155" s="9">
        <v>11.4</v>
      </c>
      <c r="J155" s="9">
        <v>5.9</v>
      </c>
      <c r="K155" s="9">
        <v>12.2</v>
      </c>
      <c r="L155" s="9">
        <v>5.2</v>
      </c>
      <c r="M155" s="9">
        <v>0</v>
      </c>
      <c r="N155" s="10">
        <v>-2</v>
      </c>
      <c r="O155" s="13">
        <f>SUM(E155:N155)/10</f>
        <v>7.7799999999999994</v>
      </c>
      <c r="P155" s="11">
        <f>O155/X155*10000</f>
        <v>25.93333333333333</v>
      </c>
      <c r="Q155" s="13">
        <f>SUM(H155:N155)/7</f>
        <v>7.9285714285714288</v>
      </c>
      <c r="R155" s="11">
        <f>Q155/X155*10000</f>
        <v>26.428571428571431</v>
      </c>
      <c r="S155" s="13">
        <f>SUM(J155:N155)/5</f>
        <v>4.26</v>
      </c>
      <c r="T155" s="11">
        <f>S155/X155*10000</f>
        <v>14.199999999999998</v>
      </c>
      <c r="U155" s="14">
        <f>SUM(L155:N155)/3</f>
        <v>1.0666666666666667</v>
      </c>
      <c r="V155" s="11">
        <f>U155/X155*10000</f>
        <v>3.5555555555555558</v>
      </c>
      <c r="W155" s="15">
        <v>8.8666670057508608</v>
      </c>
      <c r="X155" s="12">
        <v>3000</v>
      </c>
      <c r="Y155" s="11">
        <f>W155/X155*10000</f>
        <v>29.555556685836201</v>
      </c>
    </row>
    <row r="156" spans="1:25" x14ac:dyDescent="0.25">
      <c r="A156" s="9">
        <v>122</v>
      </c>
      <c r="B156" s="9" t="s">
        <v>16</v>
      </c>
      <c r="C156" t="s">
        <v>65</v>
      </c>
      <c r="D156" s="9" t="s">
        <v>57</v>
      </c>
      <c r="N156" s="10"/>
      <c r="O156" s="13">
        <f>SUM(E156:N156)/10</f>
        <v>0</v>
      </c>
      <c r="P156" s="11">
        <f>O156/X156*10000</f>
        <v>0</v>
      </c>
      <c r="Q156" s="13">
        <f>SUM(H156:N156)/7</f>
        <v>0</v>
      </c>
      <c r="R156" s="11">
        <f>Q156/X156*10000</f>
        <v>0</v>
      </c>
      <c r="S156" s="13">
        <f>SUM(J156:N156)/5</f>
        <v>0</v>
      </c>
      <c r="T156" s="11">
        <f>S156/X156*10000</f>
        <v>0</v>
      </c>
      <c r="U156" s="14">
        <f>SUM(L156:N156)/3</f>
        <v>0</v>
      </c>
      <c r="V156" s="11">
        <f>U156/X156*10000</f>
        <v>0</v>
      </c>
      <c r="W156" s="15">
        <v>5.08181832053444</v>
      </c>
      <c r="X156" s="12">
        <v>3000</v>
      </c>
      <c r="Y156" s="11">
        <f>W156/X156*10000</f>
        <v>16.939394401781467</v>
      </c>
    </row>
    <row r="157" spans="1:25" x14ac:dyDescent="0.25">
      <c r="A157" s="9">
        <v>222</v>
      </c>
      <c r="B157" s="9" t="s">
        <v>16</v>
      </c>
      <c r="C157" t="s">
        <v>36</v>
      </c>
      <c r="D157" s="9" t="s">
        <v>22</v>
      </c>
      <c r="N157" s="10"/>
      <c r="O157" s="13">
        <f>SUM(E157:N157)/10</f>
        <v>0</v>
      </c>
      <c r="P157" s="11">
        <f>O157/X157*10000</f>
        <v>0</v>
      </c>
      <c r="Q157" s="13">
        <f>SUM(H157:N157)/7</f>
        <v>0</v>
      </c>
      <c r="R157" s="11">
        <f>Q157/X157*10000</f>
        <v>0</v>
      </c>
      <c r="S157" s="13">
        <f>SUM(J157:N157)/5</f>
        <v>0</v>
      </c>
      <c r="T157" s="11">
        <f>S157/X157*10000</f>
        <v>0</v>
      </c>
      <c r="U157" s="14">
        <f>SUM(L157:N157)/3</f>
        <v>0</v>
      </c>
      <c r="V157" s="11">
        <f>U157/X157*10000</f>
        <v>0</v>
      </c>
      <c r="W157" s="15">
        <v>4.1999998092651296</v>
      </c>
      <c r="X157" s="12">
        <v>3000</v>
      </c>
      <c r="Y157" s="11">
        <f>W157/X157*10000</f>
        <v>13.999999364217098</v>
      </c>
    </row>
    <row r="158" spans="1:25" x14ac:dyDescent="0.25">
      <c r="A158" s="9">
        <v>223</v>
      </c>
      <c r="B158" s="9" t="s">
        <v>16</v>
      </c>
      <c r="C158" t="s">
        <v>37</v>
      </c>
      <c r="D158" s="9" t="s">
        <v>22</v>
      </c>
      <c r="N158" s="10"/>
      <c r="O158" s="13">
        <f>SUM(E158:N158)/10</f>
        <v>0</v>
      </c>
      <c r="P158" s="11">
        <f>O158/X158*10000</f>
        <v>0</v>
      </c>
      <c r="Q158" s="13">
        <f>SUM(H158:N158)/7</f>
        <v>0</v>
      </c>
      <c r="R158" s="11">
        <f>Q158/X158*10000</f>
        <v>0</v>
      </c>
      <c r="S158" s="13">
        <f>SUM(J158:N158)/5</f>
        <v>0</v>
      </c>
      <c r="T158" s="11">
        <f>S158/X158*10000</f>
        <v>0</v>
      </c>
      <c r="U158" s="14">
        <f>SUM(L158:N158)/3</f>
        <v>0</v>
      </c>
      <c r="V158" s="11">
        <f>U158/X158*10000</f>
        <v>0</v>
      </c>
      <c r="W158" s="15">
        <v>0</v>
      </c>
      <c r="X158" s="12">
        <v>3000</v>
      </c>
      <c r="Y158" s="11">
        <f>W158/X158*10000</f>
        <v>0</v>
      </c>
    </row>
    <row r="159" spans="1:25" x14ac:dyDescent="0.25">
      <c r="A159" s="9">
        <v>301</v>
      </c>
      <c r="B159" s="9" t="s">
        <v>16</v>
      </c>
      <c r="C159" t="s">
        <v>103</v>
      </c>
      <c r="D159" s="9" t="s">
        <v>93</v>
      </c>
      <c r="N159" s="10"/>
      <c r="O159" s="13">
        <f>SUM(E159:N159)/10</f>
        <v>0</v>
      </c>
      <c r="P159" s="11">
        <f>O159/X159*10000</f>
        <v>0</v>
      </c>
      <c r="Q159" s="13">
        <f>SUM(H159:N159)/7</f>
        <v>0</v>
      </c>
      <c r="R159" s="11">
        <f>Q159/X159*10000</f>
        <v>0</v>
      </c>
      <c r="S159" s="13">
        <f>SUM(J159:N159)/5</f>
        <v>0</v>
      </c>
      <c r="T159" s="11">
        <f>S159/X159*10000</f>
        <v>0</v>
      </c>
      <c r="U159" s="14">
        <f>SUM(L159:N159)/3</f>
        <v>0</v>
      </c>
      <c r="V159" s="11">
        <f>U159/X159*10000</f>
        <v>0</v>
      </c>
      <c r="W159" s="15">
        <v>5</v>
      </c>
      <c r="X159" s="12">
        <v>3000</v>
      </c>
      <c r="Y159" s="11">
        <f>W159/X159*10000</f>
        <v>16.666666666666668</v>
      </c>
    </row>
    <row r="160" spans="1:25" x14ac:dyDescent="0.25">
      <c r="A160" s="9">
        <v>336</v>
      </c>
      <c r="B160" s="9" t="s">
        <v>16</v>
      </c>
      <c r="C160" t="s">
        <v>121</v>
      </c>
      <c r="D160" s="9" t="s">
        <v>111</v>
      </c>
      <c r="N160" s="10"/>
      <c r="O160" s="13">
        <f>SUM(E160:N160)/10</f>
        <v>0</v>
      </c>
      <c r="P160" s="11">
        <f>O160/X160*10000</f>
        <v>0</v>
      </c>
      <c r="Q160" s="13">
        <f>SUM(H160:N160)/7</f>
        <v>0</v>
      </c>
      <c r="R160" s="11">
        <f>Q160/X160*10000</f>
        <v>0</v>
      </c>
      <c r="S160" s="13">
        <f>SUM(J160:N160)/5</f>
        <v>0</v>
      </c>
      <c r="T160" s="11">
        <f>S160/X160*10000</f>
        <v>0</v>
      </c>
      <c r="U160" s="14">
        <f>SUM(L160:N160)/3</f>
        <v>0</v>
      </c>
      <c r="V160" s="11">
        <f>U160/X160*10000</f>
        <v>0</v>
      </c>
      <c r="W160" s="15">
        <v>0</v>
      </c>
      <c r="X160" s="12">
        <v>3000</v>
      </c>
      <c r="Y160" s="11">
        <f>W160/X160*10000</f>
        <v>0</v>
      </c>
    </row>
    <row r="161" spans="1:25" x14ac:dyDescent="0.25">
      <c r="A161" s="9">
        <v>340</v>
      </c>
      <c r="B161" s="9" t="s">
        <v>16</v>
      </c>
      <c r="C161" t="s">
        <v>125</v>
      </c>
      <c r="D161" s="9" t="s">
        <v>111</v>
      </c>
      <c r="N161" s="10"/>
      <c r="O161" s="13">
        <f>SUM(E161:N161)/10</f>
        <v>0</v>
      </c>
      <c r="P161" s="11">
        <f>O161/X161*10000</f>
        <v>0</v>
      </c>
      <c r="Q161" s="13">
        <f>SUM(H161:N161)/7</f>
        <v>0</v>
      </c>
      <c r="R161" s="11">
        <f>Q161/X161*10000</f>
        <v>0</v>
      </c>
      <c r="S161" s="13">
        <f>SUM(J161:N161)/5</f>
        <v>0</v>
      </c>
      <c r="T161" s="11">
        <f>S161/X161*10000</f>
        <v>0</v>
      </c>
      <c r="U161" s="14">
        <f>SUM(L161:N161)/3</f>
        <v>0</v>
      </c>
      <c r="V161" s="11">
        <f>U161/X161*10000</f>
        <v>0</v>
      </c>
      <c r="W161" s="15">
        <v>1.42499995231628</v>
      </c>
      <c r="X161" s="12">
        <v>3000</v>
      </c>
      <c r="Y161" s="11">
        <f>W161/X161*10000</f>
        <v>4.7499998410542661</v>
      </c>
    </row>
    <row r="162" spans="1:25" x14ac:dyDescent="0.25">
      <c r="A162" s="9">
        <v>371</v>
      </c>
      <c r="B162" s="9" t="s">
        <v>16</v>
      </c>
      <c r="C162" t="s">
        <v>141</v>
      </c>
      <c r="D162" s="9" t="s">
        <v>128</v>
      </c>
      <c r="N162" s="10"/>
      <c r="O162" s="13">
        <f>SUM(E162:N162)/10</f>
        <v>0</v>
      </c>
      <c r="P162" s="11">
        <f>O162/X162*10000</f>
        <v>0</v>
      </c>
      <c r="Q162" s="13">
        <f>SUM(H162:N162)/7</f>
        <v>0</v>
      </c>
      <c r="R162" s="11">
        <f>Q162/X162*10000</f>
        <v>0</v>
      </c>
      <c r="S162" s="13">
        <f>SUM(J162:N162)/5</f>
        <v>0</v>
      </c>
      <c r="T162" s="11">
        <f>S162/X162*10000</f>
        <v>0</v>
      </c>
      <c r="U162" s="14">
        <f>SUM(L162:N162)/3</f>
        <v>0</v>
      </c>
      <c r="V162" s="11">
        <f>U162/X162*10000</f>
        <v>0</v>
      </c>
      <c r="W162" s="15">
        <v>0</v>
      </c>
      <c r="X162" s="12">
        <v>3000</v>
      </c>
      <c r="Y162" s="11">
        <f>W162/X162*10000</f>
        <v>0</v>
      </c>
    </row>
    <row r="163" spans="1:25" x14ac:dyDescent="0.25">
      <c r="A163" s="9">
        <v>373</v>
      </c>
      <c r="B163" s="9" t="s">
        <v>16</v>
      </c>
      <c r="C163" t="s">
        <v>143</v>
      </c>
      <c r="D163" s="9" t="s">
        <v>128</v>
      </c>
      <c r="N163" s="10"/>
      <c r="O163" s="13">
        <f>SUM(E163:N163)/10</f>
        <v>0</v>
      </c>
      <c r="P163" s="11">
        <f>O163/X163*10000</f>
        <v>0</v>
      </c>
      <c r="Q163" s="13">
        <f>SUM(H163:N163)/7</f>
        <v>0</v>
      </c>
      <c r="R163" s="11">
        <f>Q163/X163*10000</f>
        <v>0</v>
      </c>
      <c r="S163" s="13">
        <f>SUM(J163:N163)/5</f>
        <v>0</v>
      </c>
      <c r="T163" s="11">
        <f>S163/X163*10000</f>
        <v>0</v>
      </c>
      <c r="U163" s="14">
        <f>SUM(L163:N163)/3</f>
        <v>0</v>
      </c>
      <c r="V163" s="11">
        <f>U163/X163*10000</f>
        <v>0</v>
      </c>
      <c r="W163" s="15">
        <v>3.06666660308837</v>
      </c>
      <c r="X163" s="12">
        <v>3000</v>
      </c>
      <c r="Y163" s="11">
        <f>W163/X163*10000</f>
        <v>10.222222010294567</v>
      </c>
    </row>
    <row r="164" spans="1:25" x14ac:dyDescent="0.25">
      <c r="A164" s="9">
        <v>434</v>
      </c>
      <c r="B164" s="9" t="s">
        <v>16</v>
      </c>
      <c r="C164" t="s">
        <v>157</v>
      </c>
      <c r="D164" s="9" t="s">
        <v>145</v>
      </c>
      <c r="N164" s="10"/>
      <c r="O164" s="13">
        <f>SUM(E164:N164)/10</f>
        <v>0</v>
      </c>
      <c r="P164" s="11">
        <f>O164/X164*10000</f>
        <v>0</v>
      </c>
      <c r="Q164" s="13">
        <f>SUM(H164:N164)/7</f>
        <v>0</v>
      </c>
      <c r="R164" s="11">
        <f>Q164/X164*10000</f>
        <v>0</v>
      </c>
      <c r="S164" s="13">
        <f>SUM(J164:N164)/5</f>
        <v>0</v>
      </c>
      <c r="T164" s="11">
        <f>S164/X164*10000</f>
        <v>0</v>
      </c>
      <c r="U164" s="14">
        <f>SUM(L164:N164)/3</f>
        <v>0</v>
      </c>
      <c r="V164" s="11">
        <f>U164/X164*10000</f>
        <v>0</v>
      </c>
      <c r="W164" s="15">
        <v>8.0333334604898994</v>
      </c>
      <c r="X164" s="12">
        <v>3000</v>
      </c>
      <c r="Y164" s="11">
        <f>W164/X164*10000</f>
        <v>26.777778201632998</v>
      </c>
    </row>
    <row r="165" spans="1:25" x14ac:dyDescent="0.25">
      <c r="A165" s="9">
        <v>485</v>
      </c>
      <c r="B165" s="9" t="s">
        <v>16</v>
      </c>
      <c r="C165" t="s">
        <v>194</v>
      </c>
      <c r="D165" s="9" t="s">
        <v>180</v>
      </c>
      <c r="N165" s="10"/>
      <c r="O165" s="13">
        <f>SUM(E165:N165)/10</f>
        <v>0</v>
      </c>
      <c r="P165" s="11">
        <f>O165/X165*10000</f>
        <v>0</v>
      </c>
      <c r="Q165" s="13">
        <f>SUM(H165:N165)/7</f>
        <v>0</v>
      </c>
      <c r="R165" s="11">
        <f>Q165/X165*10000</f>
        <v>0</v>
      </c>
      <c r="S165" s="13">
        <f>SUM(J165:N165)/5</f>
        <v>0</v>
      </c>
      <c r="T165" s="11">
        <f>S165/X165*10000</f>
        <v>0</v>
      </c>
      <c r="U165" s="14">
        <f>SUM(L165:N165)/3</f>
        <v>0</v>
      </c>
      <c r="V165" s="11">
        <f>U165/X165*10000</f>
        <v>0</v>
      </c>
      <c r="W165" s="15">
        <v>11.640000152587801</v>
      </c>
      <c r="X165" s="12">
        <v>3000</v>
      </c>
      <c r="Y165" s="11">
        <f>W165/X165*10000</f>
        <v>38.800000508626006</v>
      </c>
    </row>
  </sheetData>
  <sortState ref="A2:Y165">
    <sortCondition ref="B2:B165"/>
    <sortCondition descending="1" ref="V2:V1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brewers 7</dc:creator>
  <cp:lastModifiedBy>brewers 7</cp:lastModifiedBy>
  <dcterms:created xsi:type="dcterms:W3CDTF">2017-11-07T19:37:15Z</dcterms:created>
  <dcterms:modified xsi:type="dcterms:W3CDTF">2017-11-09T07:02:26Z</dcterms:modified>
</cp:coreProperties>
</file>